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0490" windowHeight="7770"/>
  </bookViews>
  <sheets>
    <sheet name="Sayfa1" sheetId="1" r:id="rId1"/>
    <sheet name="Sayfa2" sheetId="2" r:id="rId2"/>
    <sheet name="Sayfa3" sheetId="3" r:id="rId3"/>
  </sheets>
  <definedNames>
    <definedName name="_xlnm.Print_Area" localSheetId="0">Sayfa1!$A$1:$J$291</definedName>
  </definedNames>
  <calcPr calcId="124519"/>
</workbook>
</file>

<file path=xl/calcChain.xml><?xml version="1.0" encoding="utf-8"?>
<calcChain xmlns="http://schemas.openxmlformats.org/spreadsheetml/2006/main">
  <c r="J225" i="1"/>
  <c r="I266"/>
  <c r="I275"/>
  <c r="H267" l="1"/>
  <c r="I267" s="1"/>
  <c r="G6" l="1"/>
  <c r="H6" s="1"/>
  <c r="I6" s="1"/>
  <c r="G7"/>
  <c r="H7" s="1"/>
  <c r="I7" s="1"/>
  <c r="J7" s="1"/>
  <c r="G8"/>
  <c r="H8" s="1"/>
  <c r="I8" s="1"/>
  <c r="G9"/>
  <c r="H9" s="1"/>
  <c r="I9" s="1"/>
  <c r="G10"/>
  <c r="H10" s="1"/>
  <c r="I10" s="1"/>
  <c r="G11"/>
  <c r="H11" s="1"/>
  <c r="I11" s="1"/>
  <c r="G12"/>
  <c r="H12" s="1"/>
  <c r="I12" s="1"/>
  <c r="G13"/>
  <c r="H13" s="1"/>
  <c r="I13" s="1"/>
  <c r="G14"/>
  <c r="H14" s="1"/>
  <c r="I14" s="1"/>
  <c r="G15"/>
  <c r="H15" s="1"/>
  <c r="I15" s="1"/>
  <c r="G16"/>
  <c r="H16" s="1"/>
  <c r="I16" s="1"/>
  <c r="G17"/>
  <c r="H17" s="1"/>
  <c r="I17" s="1"/>
  <c r="G18"/>
  <c r="H18" s="1"/>
  <c r="I18" s="1"/>
  <c r="G19"/>
  <c r="H19" s="1"/>
  <c r="I19" s="1"/>
  <c r="G20"/>
  <c r="H20" s="1"/>
  <c r="I20" s="1"/>
  <c r="G21"/>
  <c r="H21" s="1"/>
  <c r="I21" s="1"/>
  <c r="G22"/>
  <c r="H22" s="1"/>
  <c r="I22" s="1"/>
  <c r="G23"/>
  <c r="H23" s="1"/>
  <c r="I23" s="1"/>
  <c r="G24"/>
  <c r="H24" s="1"/>
  <c r="I24" s="1"/>
  <c r="G25"/>
  <c r="H25" s="1"/>
  <c r="I25" s="1"/>
  <c r="G26"/>
  <c r="H26" s="1"/>
  <c r="I26" s="1"/>
  <c r="G27"/>
  <c r="H27" s="1"/>
  <c r="I27" s="1"/>
  <c r="G28"/>
  <c r="H28" s="1"/>
  <c r="I28" s="1"/>
  <c r="G29"/>
  <c r="H29" s="1"/>
  <c r="I29" s="1"/>
  <c r="G30"/>
  <c r="H30" s="1"/>
  <c r="I30" s="1"/>
  <c r="G31"/>
  <c r="H31" s="1"/>
  <c r="I31" s="1"/>
  <c r="G32"/>
  <c r="H32" s="1"/>
  <c r="I32" s="1"/>
  <c r="G33"/>
  <c r="H33" s="1"/>
  <c r="I33" s="1"/>
  <c r="J33" s="1"/>
  <c r="G34"/>
  <c r="H34" s="1"/>
  <c r="I34" s="1"/>
  <c r="G35"/>
  <c r="H35" s="1"/>
  <c r="I35" s="1"/>
  <c r="J35" s="1"/>
  <c r="G36"/>
  <c r="H36" s="1"/>
  <c r="I36" s="1"/>
  <c r="G37"/>
  <c r="H37" s="1"/>
  <c r="I37" s="1"/>
  <c r="G38"/>
  <c r="H38" s="1"/>
  <c r="I38" s="1"/>
  <c r="G39"/>
  <c r="H39" s="1"/>
  <c r="I39" s="1"/>
  <c r="G40"/>
  <c r="H40" s="1"/>
  <c r="I40" s="1"/>
  <c r="G41"/>
  <c r="H41" s="1"/>
  <c r="I41" s="1"/>
  <c r="G42"/>
  <c r="H42" s="1"/>
  <c r="I42" s="1"/>
  <c r="G43"/>
  <c r="H43" s="1"/>
  <c r="I43" s="1"/>
  <c r="G44"/>
  <c r="H44" s="1"/>
  <c r="I44" s="1"/>
  <c r="G45"/>
  <c r="H45" s="1"/>
  <c r="I45" s="1"/>
  <c r="G46"/>
  <c r="H46" s="1"/>
  <c r="I46" s="1"/>
  <c r="G47"/>
  <c r="H47" s="1"/>
  <c r="I47" s="1"/>
  <c r="G48"/>
  <c r="H48" s="1"/>
  <c r="I48" s="1"/>
  <c r="G49"/>
  <c r="H49" s="1"/>
  <c r="I49" s="1"/>
  <c r="G50"/>
  <c r="H50" s="1"/>
  <c r="I50" s="1"/>
  <c r="G51"/>
  <c r="H51" s="1"/>
  <c r="I51" s="1"/>
  <c r="G52"/>
  <c r="H52" s="1"/>
  <c r="I52" s="1"/>
  <c r="G53"/>
  <c r="H53" s="1"/>
  <c r="I53" s="1"/>
  <c r="G54"/>
  <c r="H54" s="1"/>
  <c r="I54" s="1"/>
  <c r="G55"/>
  <c r="H55" s="1"/>
  <c r="I55" s="1"/>
  <c r="G56"/>
  <c r="H56" s="1"/>
  <c r="I56" s="1"/>
  <c r="G57"/>
  <c r="H57" s="1"/>
  <c r="I57" s="1"/>
  <c r="G58"/>
  <c r="H58" s="1"/>
  <c r="I58" s="1"/>
  <c r="G59"/>
  <c r="H59" s="1"/>
  <c r="I59" s="1"/>
  <c r="G60"/>
  <c r="H60" s="1"/>
  <c r="I60" s="1"/>
  <c r="G61"/>
  <c r="H61" s="1"/>
  <c r="I61" s="1"/>
  <c r="G62"/>
  <c r="H62" s="1"/>
  <c r="I62" s="1"/>
  <c r="G63"/>
  <c r="H63" s="1"/>
  <c r="I63" s="1"/>
  <c r="G64"/>
  <c r="H64" s="1"/>
  <c r="I64" s="1"/>
  <c r="G65"/>
  <c r="H65" s="1"/>
  <c r="I65" s="1"/>
  <c r="G66"/>
  <c r="H66" s="1"/>
  <c r="I66" s="1"/>
  <c r="G67"/>
  <c r="H67" s="1"/>
  <c r="I67" s="1"/>
  <c r="G68"/>
  <c r="H68" s="1"/>
  <c r="I68" s="1"/>
  <c r="G69"/>
  <c r="H69" s="1"/>
  <c r="I69" s="1"/>
  <c r="G70"/>
  <c r="H70" s="1"/>
  <c r="I70" s="1"/>
  <c r="G71"/>
  <c r="H71" s="1"/>
  <c r="I71" s="1"/>
  <c r="G72"/>
  <c r="H72" s="1"/>
  <c r="I72" s="1"/>
  <c r="G73"/>
  <c r="H73" s="1"/>
  <c r="I73" s="1"/>
  <c r="G74"/>
  <c r="H74" s="1"/>
  <c r="I74" s="1"/>
  <c r="J74" s="1"/>
  <c r="G75"/>
  <c r="H75" s="1"/>
  <c r="I75" s="1"/>
  <c r="G76"/>
  <c r="H76" s="1"/>
  <c r="I76" s="1"/>
  <c r="G77"/>
  <c r="H77" s="1"/>
  <c r="I77" s="1"/>
  <c r="G78"/>
  <c r="H78" s="1"/>
  <c r="I78" s="1"/>
  <c r="G79"/>
  <c r="H79" s="1"/>
  <c r="I79" s="1"/>
  <c r="G80"/>
  <c r="H80" s="1"/>
  <c r="I80" s="1"/>
  <c r="J80" s="1"/>
  <c r="G81"/>
  <c r="H81" s="1"/>
  <c r="I81" s="1"/>
  <c r="J81" s="1"/>
  <c r="G82"/>
  <c r="H82" s="1"/>
  <c r="I82" s="1"/>
  <c r="G83"/>
  <c r="H83" s="1"/>
  <c r="I83" s="1"/>
  <c r="G84"/>
  <c r="H84" s="1"/>
  <c r="I84" s="1"/>
  <c r="G85"/>
  <c r="H85" s="1"/>
  <c r="I85" s="1"/>
  <c r="G86"/>
  <c r="H86" s="1"/>
  <c r="I86" s="1"/>
  <c r="G87"/>
  <c r="H87" s="1"/>
  <c r="I87" s="1"/>
  <c r="G88"/>
  <c r="H88" s="1"/>
  <c r="I88" s="1"/>
  <c r="G89"/>
  <c r="H89" s="1"/>
  <c r="I89" s="1"/>
  <c r="J89" s="1"/>
  <c r="G90"/>
  <c r="H90" s="1"/>
  <c r="I90" s="1"/>
  <c r="J90" s="1"/>
  <c r="G91"/>
  <c r="H91" s="1"/>
  <c r="I91" s="1"/>
  <c r="J91" s="1"/>
  <c r="G92"/>
  <c r="H92" s="1"/>
  <c r="I92" s="1"/>
  <c r="J92" s="1"/>
  <c r="G93"/>
  <c r="H93" s="1"/>
  <c r="I93" s="1"/>
  <c r="G94"/>
  <c r="H94" s="1"/>
  <c r="I94" s="1"/>
  <c r="G95"/>
  <c r="H95" s="1"/>
  <c r="I95" s="1"/>
  <c r="G96"/>
  <c r="H96" s="1"/>
  <c r="I96" s="1"/>
  <c r="G97"/>
  <c r="H97" s="1"/>
  <c r="I97" s="1"/>
  <c r="G98"/>
  <c r="H98" s="1"/>
  <c r="I98" s="1"/>
  <c r="G99"/>
  <c r="H99" s="1"/>
  <c r="I99" s="1"/>
  <c r="G100"/>
  <c r="H100" s="1"/>
  <c r="I100" s="1"/>
  <c r="G101"/>
  <c r="H101" s="1"/>
  <c r="I101" s="1"/>
  <c r="G102"/>
  <c r="H102" s="1"/>
  <c r="I102" s="1"/>
  <c r="G103"/>
  <c r="H103" s="1"/>
  <c r="I103" s="1"/>
  <c r="J103" s="1"/>
  <c r="G104"/>
  <c r="H104" s="1"/>
  <c r="I104" s="1"/>
  <c r="J104" s="1"/>
  <c r="G105"/>
  <c r="H105" s="1"/>
  <c r="I105" s="1"/>
  <c r="G106"/>
  <c r="H106" s="1"/>
  <c r="I106" s="1"/>
  <c r="G107"/>
  <c r="H107" s="1"/>
  <c r="I107" s="1"/>
  <c r="G108"/>
  <c r="H108" s="1"/>
  <c r="I108" s="1"/>
  <c r="G109"/>
  <c r="H109" s="1"/>
  <c r="I109" s="1"/>
  <c r="G110"/>
  <c r="H110" s="1"/>
  <c r="I110" s="1"/>
  <c r="G111"/>
  <c r="H111" s="1"/>
  <c r="I111" s="1"/>
  <c r="G112"/>
  <c r="H112" s="1"/>
  <c r="I112" s="1"/>
  <c r="G113"/>
  <c r="H113" s="1"/>
  <c r="I113" s="1"/>
  <c r="G114"/>
  <c r="H114" s="1"/>
  <c r="I114" s="1"/>
  <c r="G115"/>
  <c r="H115" s="1"/>
  <c r="I115" s="1"/>
  <c r="G116"/>
  <c r="H116" s="1"/>
  <c r="I116" s="1"/>
  <c r="G117"/>
  <c r="H117" s="1"/>
  <c r="I117" s="1"/>
  <c r="G118"/>
  <c r="H118" s="1"/>
  <c r="I118" s="1"/>
  <c r="G119"/>
  <c r="H119" s="1"/>
  <c r="I119" s="1"/>
  <c r="G120"/>
  <c r="H120" s="1"/>
  <c r="I120" s="1"/>
  <c r="G121"/>
  <c r="H121" s="1"/>
  <c r="I121" s="1"/>
  <c r="G122"/>
  <c r="H122" s="1"/>
  <c r="I122" s="1"/>
  <c r="G123"/>
  <c r="H123" s="1"/>
  <c r="I123" s="1"/>
  <c r="G124"/>
  <c r="H124" s="1"/>
  <c r="I124" s="1"/>
  <c r="G125"/>
  <c r="H125" s="1"/>
  <c r="I125" s="1"/>
  <c r="G126"/>
  <c r="H126" s="1"/>
  <c r="I126" s="1"/>
  <c r="G127"/>
  <c r="H127" s="1"/>
  <c r="I127" s="1"/>
  <c r="G128"/>
  <c r="H128" s="1"/>
  <c r="I128" s="1"/>
  <c r="G129"/>
  <c r="H129" s="1"/>
  <c r="I129" s="1"/>
  <c r="G130"/>
  <c r="H130" s="1"/>
  <c r="I130" s="1"/>
  <c r="G131"/>
  <c r="H131" s="1"/>
  <c r="I131" s="1"/>
  <c r="J131" s="1"/>
  <c r="G132"/>
  <c r="H132" s="1"/>
  <c r="I132" s="1"/>
  <c r="J132" s="1"/>
  <c r="G133"/>
  <c r="H133" s="1"/>
  <c r="I133" s="1"/>
  <c r="G134"/>
  <c r="H134" s="1"/>
  <c r="I134" s="1"/>
  <c r="G135"/>
  <c r="H135" s="1"/>
  <c r="I135" s="1"/>
  <c r="G136"/>
  <c r="H136" s="1"/>
  <c r="I136" s="1"/>
  <c r="G137"/>
  <c r="H137" s="1"/>
  <c r="I137" s="1"/>
  <c r="G138"/>
  <c r="H138" s="1"/>
  <c r="I138" s="1"/>
  <c r="G139"/>
  <c r="H139" s="1"/>
  <c r="I139" s="1"/>
  <c r="G140"/>
  <c r="H140" s="1"/>
  <c r="I140" s="1"/>
  <c r="G141"/>
  <c r="H141" s="1"/>
  <c r="I141" s="1"/>
  <c r="G142"/>
  <c r="H142" s="1"/>
  <c r="I142" s="1"/>
  <c r="G143"/>
  <c r="H143" s="1"/>
  <c r="I143" s="1"/>
  <c r="G144"/>
  <c r="H144" s="1"/>
  <c r="I144" s="1"/>
  <c r="G145"/>
  <c r="H145" s="1"/>
  <c r="I145" s="1"/>
  <c r="G146"/>
  <c r="H146" s="1"/>
  <c r="I146" s="1"/>
  <c r="G147"/>
  <c r="H147" s="1"/>
  <c r="I147" s="1"/>
  <c r="J147" s="1"/>
  <c r="G148"/>
  <c r="H148" s="1"/>
  <c r="I148" s="1"/>
  <c r="G149"/>
  <c r="H149" s="1"/>
  <c r="I149" s="1"/>
  <c r="G150"/>
  <c r="H150" s="1"/>
  <c r="I150" s="1"/>
  <c r="G151"/>
  <c r="H151" s="1"/>
  <c r="I151" s="1"/>
  <c r="G152"/>
  <c r="H152" s="1"/>
  <c r="I152" s="1"/>
  <c r="J152" s="1"/>
  <c r="G153"/>
  <c r="H153" s="1"/>
  <c r="I153" s="1"/>
  <c r="J153" s="1"/>
  <c r="G154"/>
  <c r="H154" s="1"/>
  <c r="I154" s="1"/>
  <c r="J154" s="1"/>
  <c r="G155"/>
  <c r="H155" s="1"/>
  <c r="I155" s="1"/>
  <c r="J155" s="1"/>
  <c r="G156"/>
  <c r="H156" s="1"/>
  <c r="I156" s="1"/>
  <c r="G157"/>
  <c r="H157" s="1"/>
  <c r="I157" s="1"/>
  <c r="G158"/>
  <c r="H158" s="1"/>
  <c r="I158" s="1"/>
  <c r="G159"/>
  <c r="H159" s="1"/>
  <c r="I159" s="1"/>
  <c r="G160"/>
  <c r="H160" s="1"/>
  <c r="I160" s="1"/>
  <c r="G161"/>
  <c r="H161" s="1"/>
  <c r="I161" s="1"/>
  <c r="G162"/>
  <c r="H162" s="1"/>
  <c r="I162" s="1"/>
  <c r="G163"/>
  <c r="H163" s="1"/>
  <c r="I163" s="1"/>
  <c r="G164"/>
  <c r="H164" s="1"/>
  <c r="I164" s="1"/>
  <c r="J164" s="1"/>
  <c r="G165"/>
  <c r="H165" s="1"/>
  <c r="I165" s="1"/>
  <c r="G166"/>
  <c r="H166" s="1"/>
  <c r="I166" s="1"/>
  <c r="J166" s="1"/>
  <c r="G167"/>
  <c r="H167" s="1"/>
  <c r="I167" s="1"/>
  <c r="J167" s="1"/>
  <c r="G168"/>
  <c r="H168" s="1"/>
  <c r="I168" s="1"/>
  <c r="G169"/>
  <c r="H169" s="1"/>
  <c r="I169" s="1"/>
  <c r="G170"/>
  <c r="H170" s="1"/>
  <c r="I170" s="1"/>
  <c r="G171"/>
  <c r="H171" s="1"/>
  <c r="I171" s="1"/>
  <c r="G172"/>
  <c r="H172" s="1"/>
  <c r="I172" s="1"/>
  <c r="G173"/>
  <c r="H173" s="1"/>
  <c r="I173" s="1"/>
  <c r="G174"/>
  <c r="H174" s="1"/>
  <c r="I174" s="1"/>
  <c r="G175"/>
  <c r="H175" s="1"/>
  <c r="I175" s="1"/>
  <c r="G176"/>
  <c r="H176" s="1"/>
  <c r="I176" s="1"/>
  <c r="G177"/>
  <c r="H177" s="1"/>
  <c r="I177" s="1"/>
  <c r="G178"/>
  <c r="H178" s="1"/>
  <c r="I178" s="1"/>
  <c r="G179"/>
  <c r="H179" s="1"/>
  <c r="I179" s="1"/>
  <c r="G180"/>
  <c r="H180" s="1"/>
  <c r="I180" s="1"/>
  <c r="G181"/>
  <c r="H181" s="1"/>
  <c r="I181" s="1"/>
  <c r="G182"/>
  <c r="H182" s="1"/>
  <c r="I182" s="1"/>
  <c r="G183"/>
  <c r="H183" s="1"/>
  <c r="I183" s="1"/>
  <c r="G184"/>
  <c r="H184" s="1"/>
  <c r="I184" s="1"/>
  <c r="G185"/>
  <c r="H185" s="1"/>
  <c r="I185" s="1"/>
  <c r="G186"/>
  <c r="H186" s="1"/>
  <c r="I186" s="1"/>
  <c r="G187"/>
  <c r="H187" s="1"/>
  <c r="I187" s="1"/>
  <c r="G188"/>
  <c r="H188" s="1"/>
  <c r="I188" s="1"/>
  <c r="G189"/>
  <c r="H189" s="1"/>
  <c r="I189" s="1"/>
  <c r="G190"/>
  <c r="H190" s="1"/>
  <c r="I190" s="1"/>
  <c r="G191"/>
  <c r="H191" s="1"/>
  <c r="I191" s="1"/>
  <c r="J191" s="1"/>
  <c r="G192"/>
  <c r="H192" s="1"/>
  <c r="I192" s="1"/>
  <c r="J192" s="1"/>
  <c r="G193"/>
  <c r="H193" s="1"/>
  <c r="I193" s="1"/>
  <c r="G194"/>
  <c r="H194" s="1"/>
  <c r="I194" s="1"/>
  <c r="G195"/>
  <c r="H195" s="1"/>
  <c r="I195" s="1"/>
  <c r="G196"/>
  <c r="H196" s="1"/>
  <c r="I196" s="1"/>
  <c r="G197"/>
  <c r="H197" s="1"/>
  <c r="I197" s="1"/>
  <c r="G198"/>
  <c r="H198" s="1"/>
  <c r="I198" s="1"/>
  <c r="G199"/>
  <c r="H199" s="1"/>
  <c r="I199" s="1"/>
  <c r="G200"/>
  <c r="H200" s="1"/>
  <c r="I200" s="1"/>
  <c r="G201"/>
  <c r="H201" s="1"/>
  <c r="I201" s="1"/>
  <c r="G202"/>
  <c r="H202" s="1"/>
  <c r="I202" s="1"/>
  <c r="G203"/>
  <c r="H203" s="1"/>
  <c r="I203" s="1"/>
  <c r="G204"/>
  <c r="H204" s="1"/>
  <c r="I204" s="1"/>
  <c r="G205"/>
  <c r="H205" s="1"/>
  <c r="I205" s="1"/>
  <c r="G206"/>
  <c r="H206" s="1"/>
  <c r="I206" s="1"/>
  <c r="G207"/>
  <c r="H207" s="1"/>
  <c r="I207" s="1"/>
  <c r="G208"/>
  <c r="H208" s="1"/>
  <c r="I208" s="1"/>
  <c r="G209"/>
  <c r="H209" s="1"/>
  <c r="I209" s="1"/>
  <c r="G210"/>
  <c r="H210" s="1"/>
  <c r="I210" s="1"/>
  <c r="G211"/>
  <c r="H211" s="1"/>
  <c r="I211" s="1"/>
  <c r="G212"/>
  <c r="H212" s="1"/>
  <c r="I212" s="1"/>
  <c r="G213"/>
  <c r="H213" s="1"/>
  <c r="I213" s="1"/>
  <c r="G214"/>
  <c r="H214" s="1"/>
  <c r="I214" s="1"/>
  <c r="G215"/>
  <c r="H215" s="1"/>
  <c r="I215" s="1"/>
  <c r="G216"/>
  <c r="H216" s="1"/>
  <c r="I216" s="1"/>
  <c r="G217"/>
  <c r="H217" s="1"/>
  <c r="I217" s="1"/>
  <c r="G218"/>
  <c r="H218" s="1"/>
  <c r="I218" s="1"/>
  <c r="G219"/>
  <c r="H219" s="1"/>
  <c r="I219" s="1"/>
  <c r="G220"/>
  <c r="H220" s="1"/>
  <c r="I220" s="1"/>
  <c r="G221"/>
  <c r="H221" s="1"/>
  <c r="I221" s="1"/>
  <c r="G222"/>
  <c r="H222" s="1"/>
  <c r="I222" s="1"/>
  <c r="G223"/>
  <c r="H223" s="1"/>
  <c r="I223" s="1"/>
  <c r="G224"/>
  <c r="H224" s="1"/>
  <c r="I224" s="1"/>
  <c r="G225"/>
  <c r="H225" s="1"/>
  <c r="I225" s="1"/>
  <c r="G226"/>
  <c r="H226" s="1"/>
  <c r="I226" s="1"/>
  <c r="J226" s="1"/>
  <c r="G227"/>
  <c r="H227" s="1"/>
  <c r="I227" s="1"/>
  <c r="J227" s="1"/>
  <c r="G228"/>
  <c r="H228" s="1"/>
  <c r="I228" s="1"/>
  <c r="G229"/>
  <c r="H229" s="1"/>
  <c r="I229" s="1"/>
  <c r="G230"/>
  <c r="H230" s="1"/>
  <c r="I230" s="1"/>
  <c r="G231"/>
  <c r="H231" s="1"/>
  <c r="I231" s="1"/>
  <c r="J231" s="1"/>
  <c r="G232"/>
  <c r="H232" s="1"/>
  <c r="I232" s="1"/>
  <c r="G233"/>
  <c r="H233" s="1"/>
  <c r="I233" s="1"/>
  <c r="G234"/>
  <c r="H234" s="1"/>
  <c r="I234" s="1"/>
  <c r="G235"/>
  <c r="H235" s="1"/>
  <c r="I235" s="1"/>
  <c r="G236"/>
  <c r="H236" s="1"/>
  <c r="I236" s="1"/>
  <c r="G237"/>
  <c r="H237" s="1"/>
  <c r="I237" s="1"/>
  <c r="G238"/>
  <c r="H238" s="1"/>
  <c r="I238" s="1"/>
  <c r="G239"/>
  <c r="H239" s="1"/>
  <c r="I239" s="1"/>
  <c r="G240"/>
  <c r="H240" s="1"/>
  <c r="I240" s="1"/>
  <c r="G241"/>
  <c r="H241" s="1"/>
  <c r="I241" s="1"/>
  <c r="G242"/>
  <c r="H242" s="1"/>
  <c r="I242" s="1"/>
  <c r="G243"/>
  <c r="H243" s="1"/>
  <c r="I243" s="1"/>
  <c r="G244"/>
  <c r="H244" s="1"/>
  <c r="I244" s="1"/>
  <c r="G245"/>
  <c r="H245" s="1"/>
  <c r="I245" s="1"/>
  <c r="G246"/>
  <c r="H246" s="1"/>
  <c r="I246" s="1"/>
  <c r="G247"/>
  <c r="H247" s="1"/>
  <c r="I247" s="1"/>
  <c r="G248"/>
  <c r="H248" s="1"/>
  <c r="I248" s="1"/>
  <c r="G249"/>
  <c r="H249" s="1"/>
  <c r="I249" s="1"/>
  <c r="G250"/>
  <c r="H250" s="1"/>
  <c r="I250" s="1"/>
  <c r="G251"/>
  <c r="H251" s="1"/>
  <c r="I251" s="1"/>
  <c r="G252"/>
  <c r="H252" s="1"/>
  <c r="I252" s="1"/>
  <c r="G253"/>
  <c r="H253" s="1"/>
  <c r="I253" s="1"/>
  <c r="G254"/>
  <c r="H254" s="1"/>
  <c r="I254" s="1"/>
  <c r="G255"/>
  <c r="H255" s="1"/>
  <c r="I255" s="1"/>
  <c r="G256"/>
  <c r="H256" s="1"/>
  <c r="I256" s="1"/>
  <c r="G257"/>
  <c r="H257" s="1"/>
  <c r="I257" s="1"/>
  <c r="G258"/>
  <c r="H258" s="1"/>
  <c r="I258" s="1"/>
  <c r="G259"/>
  <c r="H259" s="1"/>
  <c r="I259" s="1"/>
  <c r="G260"/>
  <c r="H260" s="1"/>
  <c r="I260" s="1"/>
  <c r="G261"/>
  <c r="H261" s="1"/>
  <c r="I261" s="1"/>
  <c r="G262"/>
  <c r="H262" s="1"/>
  <c r="I262" s="1"/>
  <c r="G263"/>
  <c r="H263" s="1"/>
  <c r="I263" s="1"/>
  <c r="G264"/>
  <c r="H264" s="1"/>
  <c r="I264" s="1"/>
  <c r="G265"/>
  <c r="H265" s="1"/>
  <c r="I265" s="1"/>
  <c r="G266"/>
  <c r="G268"/>
  <c r="H268" s="1"/>
  <c r="I268" s="1"/>
  <c r="G269"/>
  <c r="H269" s="1"/>
  <c r="I269" s="1"/>
  <c r="G270"/>
  <c r="H270" s="1"/>
  <c r="I270" s="1"/>
  <c r="G271"/>
  <c r="H271" s="1"/>
  <c r="I271" s="1"/>
  <c r="G272"/>
  <c r="H272" s="1"/>
  <c r="I272" s="1"/>
  <c r="G273"/>
  <c r="H273" s="1"/>
  <c r="I273" s="1"/>
  <c r="G274"/>
  <c r="H274" s="1"/>
  <c r="I274" s="1"/>
  <c r="G275"/>
  <c r="G276"/>
  <c r="H276" s="1"/>
  <c r="I276" s="1"/>
  <c r="G277"/>
  <c r="H277" s="1"/>
  <c r="I277" s="1"/>
  <c r="G278"/>
  <c r="H278" s="1"/>
  <c r="I278" s="1"/>
  <c r="G279"/>
  <c r="H279" s="1"/>
  <c r="I279" s="1"/>
  <c r="G280"/>
  <c r="H280" s="1"/>
  <c r="I280" s="1"/>
  <c r="G281"/>
  <c r="H281" s="1"/>
  <c r="I281" s="1"/>
  <c r="G282"/>
  <c r="H282" s="1"/>
  <c r="I282" s="1"/>
  <c r="G283"/>
  <c r="H283" s="1"/>
  <c r="I283" s="1"/>
  <c r="G284"/>
  <c r="H284" s="1"/>
  <c r="I284" s="1"/>
  <c r="G285"/>
  <c r="H285" s="1"/>
  <c r="I285" s="1"/>
  <c r="G286"/>
  <c r="H286" s="1"/>
  <c r="I286" s="1"/>
  <c r="G287"/>
  <c r="H287" s="1"/>
  <c r="I287" s="1"/>
  <c r="G288"/>
  <c r="H288" s="1"/>
  <c r="I288" s="1"/>
  <c r="G5"/>
  <c r="H5" s="1"/>
  <c r="I5" s="1"/>
</calcChain>
</file>

<file path=xl/sharedStrings.xml><?xml version="1.0" encoding="utf-8"?>
<sst xmlns="http://schemas.openxmlformats.org/spreadsheetml/2006/main" count="899" uniqueCount="569">
  <si>
    <t>Рулетка "Пролюкс"  , автоматичкская  фиксация, с магнитным крюком</t>
  </si>
  <si>
    <t xml:space="preserve">Рулетка "Профайбер" автоматичекская  фиксация, 5 м *19 мм </t>
  </si>
  <si>
    <t>Рулетка  Про Эконом  обрезиненный корпус , с механизмом возврата ,3 м х 16 мм</t>
  </si>
  <si>
    <t>Рулетка  Про Эконом  обрезиненный корпус , с механизмом возврата , 5 м х 16 мм</t>
  </si>
  <si>
    <t>Рулетка  Про Эконом  обрезиненный корпус , с механизмом возврата 10м х 16 мм</t>
  </si>
  <si>
    <t>Рулетка геодезическая ,металлическая, лента 50м х12.5мм</t>
  </si>
  <si>
    <t>Рулетка фибрерглассовая  ,металлическая, лента 50м х12.5мм</t>
  </si>
  <si>
    <t>Угольник , 25 см</t>
  </si>
  <si>
    <t>Угольник , 30 см</t>
  </si>
  <si>
    <t>Угольник, 50 см</t>
  </si>
  <si>
    <t>Угольник столярный, 30 см, 1,2 мм</t>
  </si>
  <si>
    <t>Угольник столярный, 60 см , 1,8 мм</t>
  </si>
  <si>
    <t xml:space="preserve">Уровень алюминивая , 3 глазка , 40 см, </t>
  </si>
  <si>
    <t xml:space="preserve">Уровень алюминивая , 3 глазка , 60 см, </t>
  </si>
  <si>
    <t xml:space="preserve">Уровень алюминивая , 3 глазка , 80 см, </t>
  </si>
  <si>
    <t xml:space="preserve">Уровень алюминивая , 3 глазка , 100 см, </t>
  </si>
  <si>
    <t xml:space="preserve">Уровень алюминивая , 3 глазка , 120 см, </t>
  </si>
  <si>
    <t xml:space="preserve">Уровень алюминивая , 3 глазка , 150 см, </t>
  </si>
  <si>
    <t xml:space="preserve">Уровень алюминивая , 3 глазка , 200 см, </t>
  </si>
  <si>
    <t xml:space="preserve">Уровень алюминивая , 3 глазка , 120см, </t>
  </si>
  <si>
    <t>Уровень , 2 глазка , 40 см , BMI ECOLINE GERMANY</t>
  </si>
  <si>
    <t xml:space="preserve">Уровень ,2 глазка ,60 см, BMI ECOLINE GERMANY </t>
  </si>
  <si>
    <t xml:space="preserve">Уровень ,2 глазка ,80 см ,BMI ECOLINE GERMANY </t>
  </si>
  <si>
    <t>Уровень ,2 глазка ,100 см, BMI ECOLINE GERMANY</t>
  </si>
  <si>
    <t>Уровень ,2 глазка ,120 см, BMI ECOLINE GERMANY</t>
  </si>
  <si>
    <t>Уровень 2 глазка 150 см ,BMI ECOLINE GERMANY</t>
  </si>
  <si>
    <t>Уровень, 2 глазка ,200 см,BMI ECOLINE GERMANY</t>
  </si>
  <si>
    <t xml:space="preserve">Уровень, 40 см, ,BMI  EUROSTAR GERMANY </t>
  </si>
  <si>
    <t>Уровень, 60 см, ,BMI EUROSTAR GERMANY</t>
  </si>
  <si>
    <t>Уровень ,80 см , ,BMI EUROSTAR GERMANY</t>
  </si>
  <si>
    <t xml:space="preserve">Уровень ,100 см, ,BMI EUROSTAR GERMANY </t>
  </si>
  <si>
    <t xml:space="preserve">Уровень ,120 см, ,BMI EUROSTAR GERMANY </t>
  </si>
  <si>
    <t>Уровень ,150 см, ,BMI EUROSTAR GERMANY</t>
  </si>
  <si>
    <t>Уровень, 200 см , ,BMI EUROSTAR GERMANY</t>
  </si>
  <si>
    <t>Правила алюминивая с уровнем , 2 м</t>
  </si>
  <si>
    <t>Правила алюминивая с уровнем , 2,5   м</t>
  </si>
  <si>
    <t>Правила алюминивая с уровнем , 3 м</t>
  </si>
  <si>
    <t xml:space="preserve">Нож, выдвижное лезвие,18 мм </t>
  </si>
  <si>
    <t xml:space="preserve">Нож, выдвижное лезвие,25 мм, усиленная метал, направляюшая метал.обрезиненная  рукоятка </t>
  </si>
  <si>
    <t>Лезвия запасная для ножа ,18 мм , 10 шт</t>
  </si>
  <si>
    <t xml:space="preserve"> Щетки для УШМ ,торцевые "чашки",крученная металлическая проволка, 65 мм</t>
  </si>
  <si>
    <t xml:space="preserve"> Щетки для УШМ ,торцевые "чашки",крученная металлическая проволка, 75 мм</t>
  </si>
  <si>
    <t xml:space="preserve"> Щетки для УШМ ,торцевые "чашки",крученная металлическая проволка, 100 мм</t>
  </si>
  <si>
    <t xml:space="preserve"> Щетки для УШМ ,торцевые "чашки",крученная металлическая проволка, 125 мм</t>
  </si>
  <si>
    <t>Щетки для УШМ ,торцевые "чашки", латунированная витая проволка, 65 мм</t>
  </si>
  <si>
    <t>Щетки для УШМ ,торцевые "чашки", латунированная витая проволка, 75 мм</t>
  </si>
  <si>
    <t>Щетки для УШМ ,торцевые "чашки", латунированная витая проволка, 100 мм</t>
  </si>
  <si>
    <t>Щетки для УШМ ,торцевые "чашки", латунированная витая проволка, 125 мм</t>
  </si>
  <si>
    <t xml:space="preserve">Щетки ручные, металлическая проволка, деревянная ручка 4-рядная </t>
  </si>
  <si>
    <t xml:space="preserve">Щетки ручные, металлическая проволка, деревянная ручка 5-рядная </t>
  </si>
  <si>
    <t xml:space="preserve">Щетки ручные, металлическая проволка, деревянная ручка 6-рядная </t>
  </si>
  <si>
    <t>Молоток слесарный с деревянной рукояткой , 300 гр</t>
  </si>
  <si>
    <t>Молоток слесарный с деревянной рукояткой , 500гр</t>
  </si>
  <si>
    <t>Молоток слесарный с деревянной рукояткой , 1000 гр</t>
  </si>
  <si>
    <t>Молоток слесарный с деревянной рукояткой , 1500 гр</t>
  </si>
  <si>
    <t>Молоток слесарный с деревянной рукояткой , 2000 гр</t>
  </si>
  <si>
    <t>Киянка резиновая  , дереаянная рукоятка ,450 гр</t>
  </si>
  <si>
    <t>Киянка резиновая , деревянная рукоятка ,900 гр</t>
  </si>
  <si>
    <t xml:space="preserve">Пистолет для герметиков </t>
  </si>
  <si>
    <t>Пистолет для монтажной пены</t>
  </si>
  <si>
    <t>Замок навесной 3H2-M1, 60 мм</t>
  </si>
  <si>
    <t>Замок навесной 3H2-M1, 70 мм</t>
  </si>
  <si>
    <t>Замок навесной 3H2-M1, 80мм</t>
  </si>
  <si>
    <t>Замок навесной 3H2-26, 60 мм</t>
  </si>
  <si>
    <t>Замок навесной 3H2-26, 70 мм</t>
  </si>
  <si>
    <t>Замок навесной 3H2-26, 80 мм</t>
  </si>
  <si>
    <t xml:space="preserve">Шнуры разметочные , цвет сниий ,30 мт </t>
  </si>
  <si>
    <t xml:space="preserve">Шнур разметочный, красный , 30 мт </t>
  </si>
  <si>
    <t xml:space="preserve">Шнур разметочный ,  синий , 30 мт ,эконом   </t>
  </si>
  <si>
    <t>Шнур разметочный, красный , 30 мт , эконом</t>
  </si>
  <si>
    <t>Нитка стрительная капроновая   50 гр TURKEY</t>
  </si>
  <si>
    <t>Нитка стрительная капроновая   200 гр TURKEY</t>
  </si>
  <si>
    <t xml:space="preserve">Штангенциркули , 150 мм </t>
  </si>
  <si>
    <t xml:space="preserve">Штангенциркули , 200 мм </t>
  </si>
  <si>
    <t>Вилка каучуковая 1х16 TURKEY</t>
  </si>
  <si>
    <t>Колодка тройная каучуковая 1*16 TURKEy</t>
  </si>
  <si>
    <t>Тачка строительная , 80 л. TURKEY</t>
  </si>
  <si>
    <t xml:space="preserve">Труба ПЕ, 25 d  для стяжного винта </t>
  </si>
  <si>
    <t xml:space="preserve">Конус, 25 d для труб </t>
  </si>
  <si>
    <t xml:space="preserve">Правила пластмассовая,  22х30, для опалубки </t>
  </si>
  <si>
    <t>Правила пластмассовые,  20х30 для опалубки</t>
  </si>
  <si>
    <t>Фиксатор звездочка, 25</t>
  </si>
  <si>
    <t xml:space="preserve">Фиксатор звездочка, 30 </t>
  </si>
  <si>
    <t>Фиксатор звездочка, 50</t>
  </si>
  <si>
    <t>Фиксатор норм ,25</t>
  </si>
  <si>
    <t>Фиксатор норм,30</t>
  </si>
  <si>
    <t>Фиксатор норм ,50</t>
  </si>
  <si>
    <t xml:space="preserve">Заглужка для безопсности 8*18 </t>
  </si>
  <si>
    <t xml:space="preserve">Заглужка для безопсности 18*32 </t>
  </si>
  <si>
    <t>Зажим для опалубки</t>
  </si>
  <si>
    <t>ключ для зажима опалубки</t>
  </si>
  <si>
    <t>Винт стяжной</t>
  </si>
  <si>
    <t xml:space="preserve"> Гайка для стяжного винта</t>
  </si>
  <si>
    <t>Щетки строительная ,40 см</t>
  </si>
  <si>
    <t>Щетка для мытья автомобиля</t>
  </si>
  <si>
    <t>Черенок для щетки с резбой</t>
  </si>
  <si>
    <t>Серпянка самоклеющаясяя, 50 мм * 100 м</t>
  </si>
  <si>
    <t>Серпянка самоклеющаяся ,100 мм* 50 м</t>
  </si>
  <si>
    <t xml:space="preserve">Скотч прозрачный , 48 мм *4 0 м  </t>
  </si>
  <si>
    <t>Лента ограничительная ,50 мм * 200 м</t>
  </si>
  <si>
    <t>Изолента ,19 мм* 10 м , цвет желтый</t>
  </si>
  <si>
    <t>Изолента ,19мм* 10 м , цвет синий</t>
  </si>
  <si>
    <t>Изолента ,19 мм* 10 м , цвет белый</t>
  </si>
  <si>
    <t>Изолента ,19 мм* 10 м , цвет красный</t>
  </si>
  <si>
    <t>Изолента ,19 мм* 10 м , цвет черный</t>
  </si>
  <si>
    <t>Скотч против скольжения 50  мм*10 м</t>
  </si>
  <si>
    <t>Алюминевая лента ,50 мм * 30 м</t>
  </si>
  <si>
    <t>Лент клейкая алюминевая  ,50 мм * 30 м</t>
  </si>
  <si>
    <t xml:space="preserve">Лента малярная на бумажной основе ,50 мм* 40 мт </t>
  </si>
  <si>
    <t>Маркер синий</t>
  </si>
  <si>
    <t>Маркер красный</t>
  </si>
  <si>
    <t>Маркер черный</t>
  </si>
  <si>
    <t xml:space="preserve">Карандаш малярный </t>
  </si>
  <si>
    <t xml:space="preserve">Диски алмазные отрезные сегментные, сухая резка , 115 мм JCB </t>
  </si>
  <si>
    <t>Диск алмазный отрезной сегментный, сухая резка , 125 мм JCB</t>
  </si>
  <si>
    <t>Диск алмазный отрезной сегментный, сухая резка , 180 мм JCB</t>
  </si>
  <si>
    <t>Диск алмазный отрезной сегментный, сухая резка , 230 мм JCB</t>
  </si>
  <si>
    <t>Диск алмазный отрезной турбо сухая влажная резка 115мм</t>
  </si>
  <si>
    <t>Диск алмазный отрезной турбо сухая влажная резка ,125 мм</t>
  </si>
  <si>
    <t>Диск алмазный отрезной турбо сухая влажная резка ,180мм</t>
  </si>
  <si>
    <t>Диск алмазный отрезной турбо сухая влажная резка 230мм</t>
  </si>
  <si>
    <t xml:space="preserve">Диски алмазные отрезные сегментные, сухая резка , 115 мм </t>
  </si>
  <si>
    <t xml:space="preserve">Диски алмазные отрезные сегментные, сухая резка , 125 мм </t>
  </si>
  <si>
    <t xml:space="preserve">Диски алмазные отрезные сегментные, сухая резка , 180мм </t>
  </si>
  <si>
    <t xml:space="preserve">Диски алмазные отрезные сегментные, сухая резка , 1230 мм </t>
  </si>
  <si>
    <t>Диск пильный по дереву , 190*36*30</t>
  </si>
  <si>
    <t>Диск пильный по дереву , 190*48*30</t>
  </si>
  <si>
    <t>Диск пильный по дереву , 230*36*32</t>
  </si>
  <si>
    <t>Диск пильный по дереву , 230*48*32</t>
  </si>
  <si>
    <t xml:space="preserve">Чашка алмазная зачистная,125 мм </t>
  </si>
  <si>
    <t>Чашка алмазная зачистная ,125 мм , двухрядная</t>
  </si>
  <si>
    <t>Диск отрезной по металлу , 115 мм BAYTAS</t>
  </si>
  <si>
    <t>Диск отрезной по металлу , 125 мм BAYTAS</t>
  </si>
  <si>
    <t>Диск отрезной по металлу , 180 мм BAYTAS</t>
  </si>
  <si>
    <t>Диск отрезной по металлу , 230 мм BAYTAS</t>
  </si>
  <si>
    <t>Патрон для дреля с ключом ,1,5-13 мм</t>
  </si>
  <si>
    <t>Бур по бетону  SDS PLUS 6*110</t>
  </si>
  <si>
    <t>Бур по бетону  SDS PLUS 8*110</t>
  </si>
  <si>
    <t>Бур по бетону  SDS PLUS 10*110</t>
  </si>
  <si>
    <t>Бур по бетону  SDS PLUS 12*110</t>
  </si>
  <si>
    <t>Бур по бетону  SDS PLUS 6*160</t>
  </si>
  <si>
    <t>Бур по бетону  SDS PLUS 8*160</t>
  </si>
  <si>
    <t>Бур по бетону  SDS PLUS 10*160</t>
  </si>
  <si>
    <t>Бур по бетону  SDS PLUS 12*160</t>
  </si>
  <si>
    <t>Бур по бетону  SDS PLUS 14*160</t>
  </si>
  <si>
    <t>Бур по бетону  SDS PLUS 16*160</t>
  </si>
  <si>
    <t>Бур по бетону  SDS PLUS 6*210</t>
  </si>
  <si>
    <t>Бур по бетону  SDS PLUS 8*210</t>
  </si>
  <si>
    <t>Бур по бетону  SDS PLUS 10*210</t>
  </si>
  <si>
    <t>Бур по бетону  SDS PLUS 12*210</t>
  </si>
  <si>
    <t>Бур по бетону  SDS PLUS 14*210</t>
  </si>
  <si>
    <t>Бур по бетону  SDS PLUS 16*210</t>
  </si>
  <si>
    <t>Бур по бетону  SDS PLUS 6*310</t>
  </si>
  <si>
    <t>Бур по бетону  SDS PLUS 8*310</t>
  </si>
  <si>
    <t>Бур по бетону  SDS PLUS 10*310</t>
  </si>
  <si>
    <t>Бур по бетону  SDS PLUS 12*310</t>
  </si>
  <si>
    <t>Бур по бетону  SDS PLUS 14*310</t>
  </si>
  <si>
    <t>Бур по бетону  SDS PLUS 16*310</t>
  </si>
  <si>
    <t>Бур по бетону  SDS PLUS 20*310</t>
  </si>
  <si>
    <t>Бур по бетону  SDS PLUS 22*310</t>
  </si>
  <si>
    <t>Сверла по металлу HSS 3</t>
  </si>
  <si>
    <t>Сверла по металлу HSS 4</t>
  </si>
  <si>
    <t>Сверла по металлу HSS 5</t>
  </si>
  <si>
    <t>Сверла по металлу HSS 6</t>
  </si>
  <si>
    <t>Сверла по металлу HSS 7</t>
  </si>
  <si>
    <t>Сверла по металлу HSS 8</t>
  </si>
  <si>
    <t>Сверла по металлу HSS 9</t>
  </si>
  <si>
    <t>Сверла по металлу HSS 10</t>
  </si>
  <si>
    <t>Сверла по металлу HSS 11</t>
  </si>
  <si>
    <t>Сверла по металлу HSS 12</t>
  </si>
  <si>
    <t>Сверла по металлу HSS 13</t>
  </si>
  <si>
    <t>Сверла по металлу HSS 14</t>
  </si>
  <si>
    <t>Пико ,SDS MAX 18*25*400 мм</t>
  </si>
  <si>
    <t>Зубило  ,SDS MAX 18*25*400 мм</t>
  </si>
  <si>
    <t>Пико ,SDS MAX 18*25*600 мм</t>
  </si>
  <si>
    <t>Зубило,SDS MAX 18*25*600 мм</t>
  </si>
  <si>
    <t>Пико ,SDS PLUS 14*20*250 мм</t>
  </si>
  <si>
    <t>Зубило ,SDS PLUS  14*20*250 мм</t>
  </si>
  <si>
    <t>Сверла по дереву , 18*230</t>
  </si>
  <si>
    <t>Сверла по дереву , 20*230</t>
  </si>
  <si>
    <t>Сверла по дереву , 22*230</t>
  </si>
  <si>
    <t>Сверла по дереву , 16*460</t>
  </si>
  <si>
    <t>Сверла по дереву , 18*460</t>
  </si>
  <si>
    <t>Сверла по дереву , 20*460</t>
  </si>
  <si>
    <t>Сверла по дереву , 22*460</t>
  </si>
  <si>
    <t>Сверла по дереву , 25*460</t>
  </si>
  <si>
    <t>Сверла по дереву перовые ,16 мм</t>
  </si>
  <si>
    <t>Сверла по дереву перовые ,18 мм</t>
  </si>
  <si>
    <t>Сверла по дереву перовые ,20 мм</t>
  </si>
  <si>
    <t>Сверла по дереву перовые ,22 мм</t>
  </si>
  <si>
    <t>Сверла по дереву перовые ,24 мм</t>
  </si>
  <si>
    <t>Сверла по дереву перовые ,25 мм</t>
  </si>
  <si>
    <t>Ножница по металлу , прямой  , 250 мм</t>
  </si>
  <si>
    <t>Ножница по металлу , левый ,250 мм</t>
  </si>
  <si>
    <t>Ножница по металлу , правый ,250 мм</t>
  </si>
  <si>
    <t>Бит отверточный , PH2 , 25</t>
  </si>
  <si>
    <t>Бит отверточный ,PH2,  50</t>
  </si>
  <si>
    <t xml:space="preserve">Адаптер для саморезов и болтов с магнитом  , 8 мм  </t>
  </si>
  <si>
    <t xml:space="preserve">Адаптер для саморезов и болтов магнитом, 10 мм </t>
  </si>
  <si>
    <t>Кисть плоская ,натуральная щетина , деревянная ручка №1</t>
  </si>
  <si>
    <t>Кисть плоская ,натуральная щетина , деревянная ручка №2</t>
  </si>
  <si>
    <t>Кисть плоская ,натуральная щетина , деревянная ручка №3</t>
  </si>
  <si>
    <t>Кисть плоская  ,натуральная щетина , деревянная ручка №4</t>
  </si>
  <si>
    <t xml:space="preserve">Валик полиакрил стандарт ,10 *15 мм </t>
  </si>
  <si>
    <t xml:space="preserve">Валик полиакрил стандарт ,20 см *48 мм </t>
  </si>
  <si>
    <t xml:space="preserve">Валик полиакрил стандарт , 25 см * 48 мм </t>
  </si>
  <si>
    <t>Телескопическая ручка  , 1,5 мт * 3 мт 0,22 мм</t>
  </si>
  <si>
    <t>гидравлическая тележка , 2,5 тонн</t>
  </si>
  <si>
    <t>Электрод рутил , 2,5 * 350 мм</t>
  </si>
  <si>
    <t>Электрод рутил , 3,5 * 350 мм</t>
  </si>
  <si>
    <t>Электрод рутил , 4 * 350 мм</t>
  </si>
  <si>
    <t>Электрод базик , 2,5 * 350 мм</t>
  </si>
  <si>
    <t>Электрод  базик , 3,25 * 350 мм</t>
  </si>
  <si>
    <t>Электрод базик , 4,0 * 350 мм</t>
  </si>
  <si>
    <t>PROMAX SAFETY</t>
  </si>
  <si>
    <t>Строп текстильний , 7,1---2 тонн * 2 мт</t>
  </si>
  <si>
    <t>Строп текстильний , 7,1---2 тон * 4 мт</t>
  </si>
  <si>
    <t>Строп текстильний , 7,1---3 тонн * 4 мт</t>
  </si>
  <si>
    <t>Строп текстильний , 7,1---3 тонн * 5 мт</t>
  </si>
  <si>
    <t>Строп текстильний , 7,1---3 тонн * 6 мт</t>
  </si>
  <si>
    <t>Строп текстильний , 7,1---4 тон * 4 мт</t>
  </si>
  <si>
    <t>Строп текстильний , 7,1---4 тонн * 5 мт</t>
  </si>
  <si>
    <t>Строп текстильний , 7,1---4 тонн * 6 мт</t>
  </si>
  <si>
    <t>Строп текстильний , 7,1---5 тонн * 4 мт</t>
  </si>
  <si>
    <t>Строп текстильний , 7,1---5 тонн * 5 мт</t>
  </si>
  <si>
    <t>Строп текстильний , 7,1--- 5 тонн * 6 мт</t>
  </si>
  <si>
    <t>Строп текстильний , 7,1--- 6 тонн * 4 мт</t>
  </si>
  <si>
    <t>Строп текстильний , 7,1---6 тонн * 5 мт</t>
  </si>
  <si>
    <t>Строп текстильний , 7,1---6 тонн * 6 мт</t>
  </si>
  <si>
    <t>Строп текстильний , 7,1---8 тонн * 6 мт</t>
  </si>
  <si>
    <t>Строп текстильний , 7,1---8тонн * 8 мт</t>
  </si>
  <si>
    <t>Строп текстильний , 7,1---10 тонн * 10 мт</t>
  </si>
  <si>
    <t xml:space="preserve">Сигнальный жилет , желтый ,80 гр  </t>
  </si>
  <si>
    <t xml:space="preserve">Сигнальный жилет , оранжевый  ,80 гр  </t>
  </si>
  <si>
    <t xml:space="preserve">Сигнальный жилет , синий  ,120 гр  </t>
  </si>
  <si>
    <t>Жилет инженерный оранжевый</t>
  </si>
  <si>
    <t>Жилет инженерный желтый</t>
  </si>
  <si>
    <t xml:space="preserve">Жилет инженерный светящийся </t>
  </si>
  <si>
    <t>Канат 10 мм 200 мт</t>
  </si>
  <si>
    <t>Канат 12 мм 200 мт</t>
  </si>
  <si>
    <t>Канат 14 мм 100 мт</t>
  </si>
  <si>
    <t>Канат 16 мм 100 мт</t>
  </si>
  <si>
    <t> Страховочный пояс  TURKEY</t>
  </si>
  <si>
    <t> Страховочный пояс с ремнем TURKEY</t>
  </si>
  <si>
    <t>Комбинезон одноразовый</t>
  </si>
  <si>
    <t xml:space="preserve">Ограничительная сетка  ПЕ 1 мт* 50 </t>
  </si>
  <si>
    <t xml:space="preserve">Расператор с филтром </t>
  </si>
  <si>
    <t>Защитные очки прозрачные</t>
  </si>
  <si>
    <t>Очки газосварщика</t>
  </si>
  <si>
    <t>Очки зашитные открытого типа , боковая и верхняя зашита прозрачный</t>
  </si>
  <si>
    <t>Очки зашитные открытого типа , боковая и верхняя зашита черные</t>
  </si>
  <si>
    <t>Ремень безопасности амортизатор</t>
  </si>
  <si>
    <t xml:space="preserve">Страховачный трос двойной крюк амортизатор </t>
  </si>
  <si>
    <t xml:space="preserve">Страховочный трос один крюк, амортизатор </t>
  </si>
  <si>
    <t>Маска сварщика фиброкартон</t>
  </si>
  <si>
    <t>Защитная маска для каски</t>
  </si>
  <si>
    <t xml:space="preserve">Накаленники защитные </t>
  </si>
  <si>
    <t>Ремень багажный</t>
  </si>
  <si>
    <t>Наушники защитные</t>
  </si>
  <si>
    <t>Резиновые сапоги с металлическим зеленый подноском размер 40</t>
  </si>
  <si>
    <t xml:space="preserve">Щитки , каски защитные  </t>
  </si>
  <si>
    <t>Двухветвевый строп канатный комлект</t>
  </si>
  <si>
    <t>обувь для рабочих</t>
  </si>
  <si>
    <t>Ботинки для рабочих</t>
  </si>
  <si>
    <t>Обувь для инженера</t>
  </si>
  <si>
    <t xml:space="preserve">Регулируемая каска белая </t>
  </si>
  <si>
    <t>Каска - белая</t>
  </si>
  <si>
    <t xml:space="preserve">Каска - желтая </t>
  </si>
  <si>
    <t xml:space="preserve">каска оранжевая </t>
  </si>
  <si>
    <t xml:space="preserve">Каска-синяя </t>
  </si>
  <si>
    <t xml:space="preserve">Каска-зеленая </t>
  </si>
  <si>
    <t>Перчатки для сварочных работ краги</t>
  </si>
  <si>
    <t>Перчатки для монажных работ</t>
  </si>
  <si>
    <t>перчатки нитриловые</t>
  </si>
  <si>
    <t>Перчатки хозяйственные , латекс</t>
  </si>
  <si>
    <t>PRTL001</t>
  </si>
  <si>
    <t>PRTL003</t>
  </si>
  <si>
    <t>PRTL004</t>
  </si>
  <si>
    <t>PRTL0019</t>
  </si>
  <si>
    <t>PRTL002</t>
  </si>
  <si>
    <t>PRTL0020</t>
  </si>
  <si>
    <t>PRTL0005</t>
  </si>
  <si>
    <t>PRTL0042</t>
  </si>
  <si>
    <t>PRTL0043</t>
  </si>
  <si>
    <t>PRTL0044</t>
  </si>
  <si>
    <t>PRTL0045</t>
  </si>
  <si>
    <t>PRTL0016</t>
  </si>
  <si>
    <t>PRTL0017</t>
  </si>
  <si>
    <t>PRTL0021</t>
  </si>
  <si>
    <t>PRTL0022</t>
  </si>
  <si>
    <t>PRTL0023</t>
  </si>
  <si>
    <t>PRTL0024</t>
  </si>
  <si>
    <t>PRTL0025</t>
  </si>
  <si>
    <t>PRTL0026</t>
  </si>
  <si>
    <t>PRTL0027</t>
  </si>
  <si>
    <t>PRTL0028</t>
  </si>
  <si>
    <t>PRTL0029</t>
  </si>
  <si>
    <t>PRTL0030</t>
  </si>
  <si>
    <t>PRTL0031</t>
  </si>
  <si>
    <t>PRTL0032</t>
  </si>
  <si>
    <t>PRTL0033</t>
  </si>
  <si>
    <t>PRTL0034</t>
  </si>
  <si>
    <t>PRTL0035</t>
  </si>
  <si>
    <t>PRTL0036</t>
  </si>
  <si>
    <t>PRTL0037</t>
  </si>
  <si>
    <t>PRTL0038</t>
  </si>
  <si>
    <t>PRTL0039</t>
  </si>
  <si>
    <t>PRTL0040</t>
  </si>
  <si>
    <t>PRTL0041</t>
  </si>
  <si>
    <t>PRTL0006</t>
  </si>
  <si>
    <t>PRTL0007</t>
  </si>
  <si>
    <t>PRTL0008</t>
  </si>
  <si>
    <t>PRTL0009</t>
  </si>
  <si>
    <t>PRTL0010</t>
  </si>
  <si>
    <t>PRTL0011</t>
  </si>
  <si>
    <t>PRTL0012</t>
  </si>
  <si>
    <t>PRTL0013</t>
  </si>
  <si>
    <t>PRTL0014</t>
  </si>
  <si>
    <t>PRTL0015</t>
  </si>
  <si>
    <t>PRTL0018</t>
  </si>
  <si>
    <t>PRTL0059</t>
  </si>
  <si>
    <t>PRTL0046</t>
  </si>
  <si>
    <t>PRTL0075</t>
  </si>
  <si>
    <t>PRTL0076</t>
  </si>
  <si>
    <t>PRTL0077</t>
  </si>
  <si>
    <t>PRTL0078</t>
  </si>
  <si>
    <t>PRTL0093</t>
  </si>
  <si>
    <t>PRTL0094</t>
  </si>
  <si>
    <t>PRTL0095</t>
  </si>
  <si>
    <t>PRTL0096</t>
  </si>
  <si>
    <t>PRTL0090</t>
  </si>
  <si>
    <t>PRTL0091</t>
  </si>
  <si>
    <t>PRTL0092</t>
  </si>
  <si>
    <t>PRTL0060</t>
  </si>
  <si>
    <t>PRTL0061</t>
  </si>
  <si>
    <t>PRTL0062</t>
  </si>
  <si>
    <t>PRTL0063</t>
  </si>
  <si>
    <t>PRTL0064</t>
  </si>
  <si>
    <t>PRTL0047</t>
  </si>
  <si>
    <t>PRTL0048</t>
  </si>
  <si>
    <t>PRTL0053</t>
  </si>
  <si>
    <t>PRTL0069</t>
  </si>
  <si>
    <t>PRTL0049</t>
  </si>
  <si>
    <t>PRTL0050</t>
  </si>
  <si>
    <t>PRTL0051</t>
  </si>
  <si>
    <t>PRTL0065</t>
  </si>
  <si>
    <t>PRTL0066</t>
  </si>
  <si>
    <t>PRTL0067</t>
  </si>
  <si>
    <t>PRTL0054</t>
  </si>
  <si>
    <t>PRTL0055</t>
  </si>
  <si>
    <t>PRTL0056</t>
  </si>
  <si>
    <t>PRTL0057</t>
  </si>
  <si>
    <t>PRTL0072</t>
  </si>
  <si>
    <t>PRTL0073</t>
  </si>
  <si>
    <t>PRTL0070</t>
  </si>
  <si>
    <t>PRTL0071</t>
  </si>
  <si>
    <t>PRTL0068</t>
  </si>
  <si>
    <t>PRTL0052</t>
  </si>
  <si>
    <t>PRTL0211</t>
  </si>
  <si>
    <t>PRTL0106</t>
  </si>
  <si>
    <t>PRTL0119</t>
  </si>
  <si>
    <t>PRTL0088</t>
  </si>
  <si>
    <t>PRTL0120</t>
  </si>
  <si>
    <t>PRTL0121</t>
  </si>
  <si>
    <t>PRTL0122</t>
  </si>
  <si>
    <t>PRTL0108</t>
  </si>
  <si>
    <t>PRTL0109</t>
  </si>
  <si>
    <t>PRTL0110</t>
  </si>
  <si>
    <t>PRTL0124</t>
  </si>
  <si>
    <t>PRTL0125</t>
  </si>
  <si>
    <t>PRTL0111</t>
  </si>
  <si>
    <t>PRTL0126</t>
  </si>
  <si>
    <t>PRTL0127</t>
  </si>
  <si>
    <t>PRTL0112</t>
  </si>
  <si>
    <t>PRTL0058</t>
  </si>
  <si>
    <t>PRTL0089</t>
  </si>
  <si>
    <t>PRTL0074</t>
  </si>
  <si>
    <t>PRTL0083</t>
  </si>
  <si>
    <t>PRTL0084</t>
  </si>
  <si>
    <t>PRTL0097</t>
  </si>
  <si>
    <t>PRTL0103</t>
  </si>
  <si>
    <t>PRTL0098</t>
  </si>
  <si>
    <t>PRTL0099</t>
  </si>
  <si>
    <t>PRTL0100</t>
  </si>
  <si>
    <t>PRTL0101</t>
  </si>
  <si>
    <t>PRTL0102</t>
  </si>
  <si>
    <t>PRTL0082</t>
  </si>
  <si>
    <t>PRTL0080</t>
  </si>
  <si>
    <t>PRTL0081</t>
  </si>
  <si>
    <t>PRTL0079</t>
  </si>
  <si>
    <t>PRTL0085</t>
  </si>
  <si>
    <t>PRTL0086</t>
  </si>
  <si>
    <t>PRTL0087</t>
  </si>
  <si>
    <t>PRTL0104</t>
  </si>
  <si>
    <t>PRTL0128</t>
  </si>
  <si>
    <t>PRTL0129</t>
  </si>
  <si>
    <t>PRTL0130</t>
  </si>
  <si>
    <t>PRTL0131</t>
  </si>
  <si>
    <t>PRTL0115</t>
  </si>
  <si>
    <t>PRTL0116</t>
  </si>
  <si>
    <t>PRTL0117</t>
  </si>
  <si>
    <t>PRTL0118</t>
  </si>
  <si>
    <t>PRTL0132</t>
  </si>
  <si>
    <t>PRTL0133</t>
  </si>
  <si>
    <t>PRTL0134</t>
  </si>
  <si>
    <t>PRTL0135</t>
  </si>
  <si>
    <t>PRTL0136</t>
  </si>
  <si>
    <t>PRTL0137</t>
  </si>
  <si>
    <t>PRTL0138</t>
  </si>
  <si>
    <t>PRTL0139</t>
  </si>
  <si>
    <t>PRTL0113</t>
  </si>
  <si>
    <t>PRTL0114</t>
  </si>
  <si>
    <t>PRTL0171</t>
  </si>
  <si>
    <t>PRTL0172</t>
  </si>
  <si>
    <t>PRTL0173</t>
  </si>
  <si>
    <t>PRTL0174</t>
  </si>
  <si>
    <t>PRTL0206</t>
  </si>
  <si>
    <t>PRTL0146</t>
  </si>
  <si>
    <t>PRTL0147</t>
  </si>
  <si>
    <t>PRTL0148</t>
  </si>
  <si>
    <t>PRTL0149</t>
  </si>
  <si>
    <t>PRTL0150</t>
  </si>
  <si>
    <t>PRTL0151</t>
  </si>
  <si>
    <t>PRTL0152</t>
  </si>
  <si>
    <t>PRTL0153</t>
  </si>
  <si>
    <t>PRTL0154</t>
  </si>
  <si>
    <t>PRTL0155</t>
  </si>
  <si>
    <t>PRTL0156</t>
  </si>
  <si>
    <t>PRTL0157</t>
  </si>
  <si>
    <t>PRTL0158</t>
  </si>
  <si>
    <t>PRTL0159</t>
  </si>
  <si>
    <t>PRTL0160</t>
  </si>
  <si>
    <t>PRTL0161</t>
  </si>
  <si>
    <t>PRTL0162</t>
  </si>
  <si>
    <t>PRTL0163</t>
  </si>
  <si>
    <t>PRTL0164</t>
  </si>
  <si>
    <t>PRTL0165</t>
  </si>
  <si>
    <t>PRTL0166</t>
  </si>
  <si>
    <t>PRTL0167</t>
  </si>
  <si>
    <t>PRTL0168</t>
  </si>
  <si>
    <t>PRTL0169</t>
  </si>
  <si>
    <t>PRTL0175</t>
  </si>
  <si>
    <t>PRTL0176</t>
  </si>
  <si>
    <t>PRTL0177</t>
  </si>
  <si>
    <t>PRTL0178</t>
  </si>
  <si>
    <t>PRTL0179</t>
  </si>
  <si>
    <t>PRTL0180</t>
  </si>
  <si>
    <t>PRTL0181</t>
  </si>
  <si>
    <t>PRTL0182</t>
  </si>
  <si>
    <t>PRTL0183</t>
  </si>
  <si>
    <t>PRTL0184</t>
  </si>
  <si>
    <t>PRTL0185</t>
  </si>
  <si>
    <t>PRTL0186</t>
  </si>
  <si>
    <t>PRTL0187</t>
  </si>
  <si>
    <t>PRTL0188</t>
  </si>
  <si>
    <t>PRTL0189</t>
  </si>
  <si>
    <t>PRTL0190</t>
  </si>
  <si>
    <t>PRTL0191</t>
  </si>
  <si>
    <t>PRTL0192</t>
  </si>
  <si>
    <t>PRTL0193</t>
  </si>
  <si>
    <t>PRTL0194</t>
  </si>
  <si>
    <t>PRTL0195</t>
  </si>
  <si>
    <t>PRTL0196</t>
  </si>
  <si>
    <t>PRTL0197</t>
  </si>
  <si>
    <t>PRTL0198</t>
  </si>
  <si>
    <t>PRTL0199</t>
  </si>
  <si>
    <t>PRTL0200</t>
  </si>
  <si>
    <t>PRTL0201</t>
  </si>
  <si>
    <t>PRTL0202</t>
  </si>
  <si>
    <t>PRTL0203</t>
  </si>
  <si>
    <t>PRTL0204</t>
  </si>
  <si>
    <t>PRTL0205</t>
  </si>
  <si>
    <t>PRTL0222</t>
  </si>
  <si>
    <t>PRTL0223</t>
  </si>
  <si>
    <t>PRTL0224</t>
  </si>
  <si>
    <t>PRTL0212</t>
  </si>
  <si>
    <t>PRTL0213</t>
  </si>
  <si>
    <t>PRTL0214</t>
  </si>
  <si>
    <t>PRTL0215</t>
  </si>
  <si>
    <t>PRTL0207</t>
  </si>
  <si>
    <t>PRTL0208</t>
  </si>
  <si>
    <t>PRTL0209</t>
  </si>
  <si>
    <t>PRTL0210</t>
  </si>
  <si>
    <t>PRTL0216</t>
  </si>
  <si>
    <t>PRTL0217</t>
  </si>
  <si>
    <t>PRTL0218</t>
  </si>
  <si>
    <t>PRTL0219</t>
  </si>
  <si>
    <t>PRTL0220</t>
  </si>
  <si>
    <t>PRTL0221</t>
  </si>
  <si>
    <t>PRTL0140</t>
  </si>
  <si>
    <t>PRTL0141</t>
  </si>
  <si>
    <t>PRTL0142</t>
  </si>
  <si>
    <t>PRTL0143</t>
  </si>
  <si>
    <t>PRTL0144</t>
  </si>
  <si>
    <t>PRTL0145</t>
  </si>
  <si>
    <t>SFTY10007</t>
  </si>
  <si>
    <t>SFTY10008</t>
  </si>
  <si>
    <t>SFTY10009</t>
  </si>
  <si>
    <t>SFTY10010</t>
  </si>
  <si>
    <t>SFTY10011</t>
  </si>
  <si>
    <t>SFTY10012</t>
  </si>
  <si>
    <t>SFTY10013</t>
  </si>
  <si>
    <t>SFTY10014</t>
  </si>
  <si>
    <t>SFTY10015</t>
  </si>
  <si>
    <t>SFTY10016</t>
  </si>
  <si>
    <t>SFTY10017</t>
  </si>
  <si>
    <t>SFTY10018</t>
  </si>
  <si>
    <t>SFTY10019</t>
  </si>
  <si>
    <t>SFTY10020</t>
  </si>
  <si>
    <t>SFTY10021</t>
  </si>
  <si>
    <t>SFTY10022</t>
  </si>
  <si>
    <t>SFTY10023</t>
  </si>
  <si>
    <t>SFTY10024</t>
  </si>
  <si>
    <t>Строп текстильний , 7,1---10тонн * 8 мт</t>
  </si>
  <si>
    <t>SFTY10025</t>
  </si>
  <si>
    <t>SFTY10026</t>
  </si>
  <si>
    <t>SFTY10001</t>
  </si>
  <si>
    <t>SFTY10002</t>
  </si>
  <si>
    <t>SFTY10003</t>
  </si>
  <si>
    <t>SFTY100031</t>
  </si>
  <si>
    <t>SFTY100032</t>
  </si>
  <si>
    <t>SFTY100033</t>
  </si>
  <si>
    <t>SFTY100034</t>
  </si>
  <si>
    <t>SFTY10004</t>
  </si>
  <si>
    <t>SFTY10028</t>
  </si>
  <si>
    <t>SFTY10027</t>
  </si>
  <si>
    <t>SFTY10046</t>
  </si>
  <si>
    <t>SFTY10035</t>
  </si>
  <si>
    <t>SFTY10056</t>
  </si>
  <si>
    <t>SFTY10055</t>
  </si>
  <si>
    <t>SFTY10054</t>
  </si>
  <si>
    <t>SFTY10047</t>
  </si>
  <si>
    <t>SFTY10031</t>
  </si>
  <si>
    <t>SFTY10006</t>
  </si>
  <si>
    <t>SFTY10005</t>
  </si>
  <si>
    <t>SFTY10058</t>
  </si>
  <si>
    <t>SFTY10059</t>
  </si>
  <si>
    <t>SFTY10029</t>
  </si>
  <si>
    <t>SFTY10053</t>
  </si>
  <si>
    <t>SFTY10048</t>
  </si>
  <si>
    <t>SFTY10057</t>
  </si>
  <si>
    <t>SFTY10030</t>
  </si>
  <si>
    <t>SFTY10037</t>
  </si>
  <si>
    <t>SFTY10038</t>
  </si>
  <si>
    <t>SFTY10039</t>
  </si>
  <si>
    <t>SFTY10052</t>
  </si>
  <si>
    <t>SFTY10041</t>
  </si>
  <si>
    <t>SFTY10042</t>
  </si>
  <si>
    <t>SFTY10043</t>
  </si>
  <si>
    <t>SFTY10044</t>
  </si>
  <si>
    <t>SFTY10045</t>
  </si>
  <si>
    <t>SFTY10049</t>
  </si>
  <si>
    <t>SFTY10050</t>
  </si>
  <si>
    <t>SFTY10051</t>
  </si>
  <si>
    <t>SFTY10040</t>
  </si>
  <si>
    <t>skoro</t>
  </si>
  <si>
    <t>ФОТО</t>
  </si>
  <si>
    <t xml:space="preserve">НАИМЕНОВАНИЕ </t>
  </si>
  <si>
    <t>КОЛ.</t>
  </si>
  <si>
    <t>ЦЕНА</t>
  </si>
  <si>
    <t>АРТИКУЛ</t>
  </si>
  <si>
    <t>ШТ</t>
  </si>
  <si>
    <t>М</t>
  </si>
  <si>
    <t>КГ</t>
  </si>
  <si>
    <t>-</t>
  </si>
  <si>
    <t xml:space="preserve">гидравлическая тележка , 3 тонн Китай </t>
  </si>
  <si>
    <t>Угольник , 20 см</t>
  </si>
  <si>
    <t xml:space="preserve">Уровень алюминивая , 3 глазка , 60см, красный </t>
  </si>
  <si>
    <t xml:space="preserve">Уровень алюминивая , 3 глазка , 150см, красный </t>
  </si>
</sst>
</file>

<file path=xl/styles.xml><?xml version="1.0" encoding="utf-8"?>
<styleSheet xmlns="http://schemas.openxmlformats.org/spreadsheetml/2006/main">
  <numFmts count="1">
    <numFmt numFmtId="164" formatCode="_-* #,##0.00\ _₺_-;\-* #,##0.00\ _₺_-;_-* &quot;-&quot;??\ _₺_-;_-@_-"/>
  </numFmts>
  <fonts count="14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sz val="14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162"/>
      <scheme val="minor"/>
    </font>
    <font>
      <b/>
      <sz val="16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Fill="1" applyBorder="1"/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7" xfId="0" applyFont="1" applyFill="1" applyBorder="1"/>
    <xf numFmtId="0" fontId="4" fillId="0" borderId="7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6" xfId="0" applyFont="1" applyFill="1" applyBorder="1"/>
    <xf numFmtId="0" fontId="6" fillId="0" borderId="0" xfId="0" applyFont="1"/>
    <xf numFmtId="0" fontId="6" fillId="0" borderId="0" xfId="0" applyFont="1" applyAlignment="1">
      <alignment vertical="center"/>
    </xf>
    <xf numFmtId="0" fontId="0" fillId="0" borderId="4" xfId="0" applyFill="1" applyBorder="1"/>
    <xf numFmtId="0" fontId="6" fillId="0" borderId="7" xfId="0" applyFont="1" applyFill="1" applyBorder="1" applyAlignment="1">
      <alignment horizontal="center" vertical="center"/>
    </xf>
    <xf numFmtId="0" fontId="0" fillId="0" borderId="7" xfId="0" applyFill="1" applyBorder="1"/>
    <xf numFmtId="0" fontId="0" fillId="0" borderId="6" xfId="0" applyFill="1" applyBorder="1" applyAlignment="1">
      <alignment horizontal="center" vertical="center"/>
    </xf>
    <xf numFmtId="0" fontId="2" fillId="0" borderId="4" xfId="0" applyFont="1" applyFill="1" applyBorder="1"/>
    <xf numFmtId="0" fontId="7" fillId="2" borderId="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4" fontId="7" fillId="2" borderId="11" xfId="0" applyNumberFormat="1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Border="1"/>
    <xf numFmtId="4" fontId="0" fillId="0" borderId="0" xfId="0" applyNumberFormat="1" applyAlignment="1">
      <alignment horizontal="center" vertical="center"/>
    </xf>
    <xf numFmtId="4" fontId="3" fillId="3" borderId="0" xfId="1" applyNumberFormat="1" applyFont="1" applyFill="1" applyBorder="1" applyAlignment="1">
      <alignment horizontal="center" vertical="center"/>
    </xf>
    <xf numFmtId="4" fontId="0" fillId="0" borderId="0" xfId="0" applyNumberFormat="1" applyBorder="1" applyAlignment="1">
      <alignment horizontal="center" vertical="center"/>
    </xf>
    <xf numFmtId="4" fontId="7" fillId="2" borderId="12" xfId="0" applyNumberFormat="1" applyFont="1" applyFill="1" applyBorder="1" applyAlignment="1">
      <alignment horizontal="center" vertical="center"/>
    </xf>
    <xf numFmtId="4" fontId="9" fillId="2" borderId="12" xfId="0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2" fontId="10" fillId="3" borderId="1" xfId="0" applyNumberFormat="1" applyFont="1" applyFill="1" applyBorder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4" fontId="11" fillId="2" borderId="11" xfId="0" applyNumberFormat="1" applyFont="1" applyFill="1" applyBorder="1" applyAlignment="1">
      <alignment horizontal="center" vertical="center"/>
    </xf>
    <xf numFmtId="4" fontId="12" fillId="3" borderId="0" xfId="1" applyNumberFormat="1" applyFont="1" applyFill="1" applyBorder="1" applyAlignment="1">
      <alignment horizontal="center" vertical="center"/>
    </xf>
    <xf numFmtId="4" fontId="8" fillId="0" borderId="0" xfId="0" applyNumberFormat="1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0" fillId="0" borderId="5" xfId="0" applyFill="1" applyBorder="1" applyAlignment="1"/>
    <xf numFmtId="0" fontId="0" fillId="0" borderId="5" xfId="0" applyFill="1" applyBorder="1" applyAlignment="1"/>
    <xf numFmtId="0" fontId="0" fillId="0" borderId="8" xfId="0" applyBorder="1"/>
    <xf numFmtId="0" fontId="0" fillId="0" borderId="9" xfId="0" applyBorder="1"/>
    <xf numFmtId="0" fontId="2" fillId="0" borderId="5" xfId="0" applyFont="1" applyFill="1" applyBorder="1" applyAlignment="1"/>
    <xf numFmtId="0" fontId="6" fillId="0" borderId="5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/>
    <xf numFmtId="0" fontId="2" fillId="0" borderId="5" xfId="0" applyFont="1" applyFill="1" applyBorder="1" applyAlignment="1">
      <alignment horizontal="center"/>
    </xf>
    <xf numFmtId="0" fontId="0" fillId="0" borderId="5" xfId="0" applyBorder="1" applyAlignment="1"/>
    <xf numFmtId="4" fontId="0" fillId="0" borderId="5" xfId="0" applyNumberFormat="1" applyBorder="1" applyAlignment="1"/>
    <xf numFmtId="0" fontId="2" fillId="0" borderId="5" xfId="0" applyNumberFormat="1" applyFont="1" applyFill="1" applyBorder="1" applyAlignment="1"/>
    <xf numFmtId="2" fontId="2" fillId="0" borderId="3" xfId="0" applyNumberFormat="1" applyFont="1" applyFill="1" applyBorder="1" applyAlignment="1"/>
    <xf numFmtId="0" fontId="0" fillId="0" borderId="6" xfId="0" applyBorder="1"/>
    <xf numFmtId="0" fontId="0" fillId="0" borderId="13" xfId="0" applyBorder="1"/>
    <xf numFmtId="0" fontId="5" fillId="0" borderId="5" xfId="0" applyFont="1" applyFill="1" applyBorder="1" applyAlignment="1"/>
    <xf numFmtId="0" fontId="6" fillId="0" borderId="3" xfId="0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258</xdr:row>
      <xdr:rowOff>9525</xdr:rowOff>
    </xdr:from>
    <xdr:to>
      <xdr:col>1</xdr:col>
      <xdr:colOff>2573108</xdr:colOff>
      <xdr:row>258</xdr:row>
      <xdr:rowOff>1773115</xdr:rowOff>
    </xdr:to>
    <xdr:pic>
      <xdr:nvPicPr>
        <xdr:cNvPr id="13" name="12 Resim" descr="em.alan perdesi.jpg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9" y="166052256"/>
          <a:ext cx="2573109" cy="1763590"/>
        </a:xfrm>
        <a:prstGeom prst="rect">
          <a:avLst/>
        </a:prstGeom>
      </xdr:spPr>
    </xdr:pic>
    <xdr:clientData/>
  </xdr:twoCellAnchor>
  <xdr:twoCellAnchor editAs="oneCell">
    <xdr:from>
      <xdr:col>1</xdr:col>
      <xdr:colOff>73269</xdr:colOff>
      <xdr:row>260</xdr:row>
      <xdr:rowOff>197187</xdr:rowOff>
    </xdr:from>
    <xdr:to>
      <xdr:col>1</xdr:col>
      <xdr:colOff>2696361</xdr:colOff>
      <xdr:row>260</xdr:row>
      <xdr:rowOff>1655884</xdr:rowOff>
    </xdr:to>
    <xdr:pic>
      <xdr:nvPicPr>
        <xdr:cNvPr id="14" name="13 Resim" descr="toz gözlüğü.jpg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3769" y="169405149"/>
          <a:ext cx="2623092" cy="1458697"/>
        </a:xfrm>
        <a:prstGeom prst="rect">
          <a:avLst/>
        </a:prstGeom>
      </xdr:spPr>
    </xdr:pic>
    <xdr:clientData/>
  </xdr:twoCellAnchor>
  <xdr:twoCellAnchor editAs="oneCell">
    <xdr:from>
      <xdr:col>1</xdr:col>
      <xdr:colOff>204421</xdr:colOff>
      <xdr:row>261</xdr:row>
      <xdr:rowOff>56712</xdr:rowOff>
    </xdr:from>
    <xdr:to>
      <xdr:col>1</xdr:col>
      <xdr:colOff>2740269</xdr:colOff>
      <xdr:row>261</xdr:row>
      <xdr:rowOff>1772382</xdr:rowOff>
    </xdr:to>
    <xdr:pic>
      <xdr:nvPicPr>
        <xdr:cNvPr id="15" name="14 Resim" descr="kaynakçı gözlüğü.jpg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4921" y="171169674"/>
          <a:ext cx="2535848" cy="171567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262</xdr:row>
      <xdr:rowOff>114301</xdr:rowOff>
    </xdr:from>
    <xdr:to>
      <xdr:col>1</xdr:col>
      <xdr:colOff>2570132</xdr:colOff>
      <xdr:row>262</xdr:row>
      <xdr:rowOff>1787769</xdr:rowOff>
    </xdr:to>
    <xdr:pic>
      <xdr:nvPicPr>
        <xdr:cNvPr id="16" name="15 Resim" descr="şeffaf çerçeveli.jpg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" y="173132263"/>
          <a:ext cx="2532032" cy="1673468"/>
        </a:xfrm>
        <a:prstGeom prst="rect">
          <a:avLst/>
        </a:prstGeom>
      </xdr:spPr>
    </xdr:pic>
    <xdr:clientData/>
  </xdr:twoCellAnchor>
  <xdr:twoCellAnchor editAs="oneCell">
    <xdr:from>
      <xdr:col>1</xdr:col>
      <xdr:colOff>135548</xdr:colOff>
      <xdr:row>265</xdr:row>
      <xdr:rowOff>115766</xdr:rowOff>
    </xdr:from>
    <xdr:to>
      <xdr:col>1</xdr:col>
      <xdr:colOff>2446444</xdr:colOff>
      <xdr:row>265</xdr:row>
      <xdr:rowOff>1758462</xdr:rowOff>
    </xdr:to>
    <xdr:pic>
      <xdr:nvPicPr>
        <xdr:cNvPr id="19" name="18 Resim" descr="şok emici halat.jpg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6048" y="182512189"/>
          <a:ext cx="2310896" cy="1642696"/>
        </a:xfrm>
        <a:prstGeom prst="rect">
          <a:avLst/>
        </a:prstGeom>
      </xdr:spPr>
    </xdr:pic>
    <xdr:clientData/>
  </xdr:twoCellAnchor>
  <xdr:twoCellAnchor editAs="oneCell">
    <xdr:from>
      <xdr:col>1</xdr:col>
      <xdr:colOff>63764</xdr:colOff>
      <xdr:row>287</xdr:row>
      <xdr:rowOff>28575</xdr:rowOff>
    </xdr:from>
    <xdr:to>
      <xdr:col>1</xdr:col>
      <xdr:colOff>2505807</xdr:colOff>
      <xdr:row>287</xdr:row>
      <xdr:rowOff>1834717</xdr:rowOff>
    </xdr:to>
    <xdr:pic>
      <xdr:nvPicPr>
        <xdr:cNvPr id="23" name="22 Resim" descr="beybi bulaşık eldiveni.PNG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4264" y="202749883"/>
          <a:ext cx="2442043" cy="180614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286</xdr:row>
      <xdr:rowOff>53126</xdr:rowOff>
    </xdr:from>
    <xdr:to>
      <xdr:col>1</xdr:col>
      <xdr:colOff>2627996</xdr:colOff>
      <xdr:row>286</xdr:row>
      <xdr:rowOff>1846384</xdr:rowOff>
    </xdr:to>
    <xdr:pic>
      <xdr:nvPicPr>
        <xdr:cNvPr id="24" name="23 Resim" descr="images (2).jpg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3" y="200869434"/>
          <a:ext cx="2561323" cy="1793258"/>
        </a:xfrm>
        <a:prstGeom prst="rect">
          <a:avLst/>
        </a:prstGeom>
      </xdr:spPr>
    </xdr:pic>
    <xdr:clientData/>
  </xdr:twoCellAnchor>
  <xdr:twoCellAnchor editAs="oneCell">
    <xdr:from>
      <xdr:col>1</xdr:col>
      <xdr:colOff>85724</xdr:colOff>
      <xdr:row>285</xdr:row>
      <xdr:rowOff>45004</xdr:rowOff>
    </xdr:from>
    <xdr:to>
      <xdr:col>1</xdr:col>
      <xdr:colOff>2541544</xdr:colOff>
      <xdr:row>285</xdr:row>
      <xdr:rowOff>1861038</xdr:rowOff>
    </xdr:to>
    <xdr:pic>
      <xdr:nvPicPr>
        <xdr:cNvPr id="28" name="27 Resim" descr="pr_01_1273_min.jpg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4" y="198956312"/>
          <a:ext cx="2455820" cy="181603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278</xdr:row>
      <xdr:rowOff>76199</xdr:rowOff>
    </xdr:from>
    <xdr:to>
      <xdr:col>1</xdr:col>
      <xdr:colOff>2520462</xdr:colOff>
      <xdr:row>278</xdr:row>
      <xdr:rowOff>1793647</xdr:rowOff>
    </xdr:to>
    <xdr:pic>
      <xdr:nvPicPr>
        <xdr:cNvPr id="30" name="29 Resim" descr="7_1.jpg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28600" y="194576699"/>
          <a:ext cx="2482362" cy="1717448"/>
        </a:xfrm>
        <a:prstGeom prst="rect">
          <a:avLst/>
        </a:prstGeom>
      </xdr:spPr>
    </xdr:pic>
    <xdr:clientData/>
  </xdr:twoCellAnchor>
  <xdr:twoCellAnchor editAs="oneCell">
    <xdr:from>
      <xdr:col>1</xdr:col>
      <xdr:colOff>37226</xdr:colOff>
      <xdr:row>279</xdr:row>
      <xdr:rowOff>38100</xdr:rowOff>
    </xdr:from>
    <xdr:to>
      <xdr:col>1</xdr:col>
      <xdr:colOff>2549769</xdr:colOff>
      <xdr:row>283</xdr:row>
      <xdr:rowOff>263769</xdr:rowOff>
    </xdr:to>
    <xdr:pic>
      <xdr:nvPicPr>
        <xdr:cNvPr id="31" name="30 Resim" descr="baret_kirmizi.jpg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7726" y="196443600"/>
          <a:ext cx="2512543" cy="1749669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269</xdr:row>
      <xdr:rowOff>43228</xdr:rowOff>
    </xdr:from>
    <xdr:to>
      <xdr:col>1</xdr:col>
      <xdr:colOff>2623038</xdr:colOff>
      <xdr:row>269</xdr:row>
      <xdr:rowOff>1879454</xdr:rowOff>
    </xdr:to>
    <xdr:pic>
      <xdr:nvPicPr>
        <xdr:cNvPr id="32" name="31 Resim" descr="dizlik.jpg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9099" y="183817113"/>
          <a:ext cx="2394439" cy="1836226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270</xdr:row>
      <xdr:rowOff>76934</xdr:rowOff>
    </xdr:from>
    <xdr:to>
      <xdr:col>1</xdr:col>
      <xdr:colOff>2447192</xdr:colOff>
      <xdr:row>270</xdr:row>
      <xdr:rowOff>1779914</xdr:rowOff>
    </xdr:to>
    <xdr:pic>
      <xdr:nvPicPr>
        <xdr:cNvPr id="33" name="32 Resim" descr="spanzet.jpg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9099" y="185755819"/>
          <a:ext cx="2218593" cy="1702980"/>
        </a:xfrm>
        <a:prstGeom prst="rect">
          <a:avLst/>
        </a:prstGeom>
      </xdr:spPr>
    </xdr:pic>
    <xdr:clientData/>
  </xdr:twoCellAnchor>
  <xdr:twoCellAnchor editAs="oneCell">
    <xdr:from>
      <xdr:col>1</xdr:col>
      <xdr:colOff>134815</xdr:colOff>
      <xdr:row>271</xdr:row>
      <xdr:rowOff>67407</xdr:rowOff>
    </xdr:from>
    <xdr:to>
      <xdr:col>1</xdr:col>
      <xdr:colOff>2493374</xdr:colOff>
      <xdr:row>271</xdr:row>
      <xdr:rowOff>1787768</xdr:rowOff>
    </xdr:to>
    <xdr:pic>
      <xdr:nvPicPr>
        <xdr:cNvPr id="34" name="33 Resim" descr="kulaklık.jpg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25315" y="187651292"/>
          <a:ext cx="2358559" cy="172036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218</xdr:row>
      <xdr:rowOff>76199</xdr:rowOff>
    </xdr:from>
    <xdr:to>
      <xdr:col>1</xdr:col>
      <xdr:colOff>2564423</xdr:colOff>
      <xdr:row>219</xdr:row>
      <xdr:rowOff>828674</xdr:rowOff>
    </xdr:to>
    <xdr:pic>
      <xdr:nvPicPr>
        <xdr:cNvPr id="35" name="34 Resim" descr="TRANSPALET.jpg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9074" y="143214968"/>
          <a:ext cx="2535849" cy="1704975"/>
        </a:xfrm>
        <a:prstGeom prst="rect">
          <a:avLst/>
        </a:prstGeom>
      </xdr:spPr>
    </xdr:pic>
    <xdr:clientData/>
  </xdr:twoCellAnchor>
  <xdr:twoCellAnchor editAs="oneCell">
    <xdr:from>
      <xdr:col>1</xdr:col>
      <xdr:colOff>58616</xdr:colOff>
      <xdr:row>217</xdr:row>
      <xdr:rowOff>41934</xdr:rowOff>
    </xdr:from>
    <xdr:to>
      <xdr:col>1</xdr:col>
      <xdr:colOff>2675797</xdr:colOff>
      <xdr:row>217</xdr:row>
      <xdr:rowOff>1817078</xdr:rowOff>
    </xdr:to>
    <xdr:pic>
      <xdr:nvPicPr>
        <xdr:cNvPr id="36" name="35 Resim" descr="ALUM.SIRIK.jpg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9116" y="144528857"/>
          <a:ext cx="2617181" cy="1775144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214</xdr:row>
      <xdr:rowOff>79629</xdr:rowOff>
    </xdr:from>
    <xdr:to>
      <xdr:col>1</xdr:col>
      <xdr:colOff>2539604</xdr:colOff>
      <xdr:row>216</xdr:row>
      <xdr:rowOff>468923</xdr:rowOff>
    </xdr:to>
    <xdr:pic>
      <xdr:nvPicPr>
        <xdr:cNvPr id="40" name="39 Resim" descr="images.jpg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09549" y="140683283"/>
          <a:ext cx="2520555" cy="1649525"/>
        </a:xfrm>
        <a:prstGeom prst="rect">
          <a:avLst/>
        </a:prstGeom>
      </xdr:spPr>
    </xdr:pic>
    <xdr:clientData/>
  </xdr:twoCellAnchor>
  <xdr:twoCellAnchor editAs="oneCell">
    <xdr:from>
      <xdr:col>1</xdr:col>
      <xdr:colOff>292343</xdr:colOff>
      <xdr:row>197</xdr:row>
      <xdr:rowOff>66675</xdr:rowOff>
    </xdr:from>
    <xdr:to>
      <xdr:col>1</xdr:col>
      <xdr:colOff>2535114</xdr:colOff>
      <xdr:row>202</xdr:row>
      <xdr:rowOff>188769</xdr:rowOff>
    </xdr:to>
    <xdr:pic>
      <xdr:nvPicPr>
        <xdr:cNvPr id="44" name="43 Resim" descr="YAPRAK UÇ.jpg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82843" y="131951290"/>
          <a:ext cx="2242771" cy="1660748"/>
        </a:xfrm>
        <a:prstGeom prst="rect">
          <a:avLst/>
        </a:prstGeom>
      </xdr:spPr>
    </xdr:pic>
    <xdr:clientData/>
  </xdr:twoCellAnchor>
  <xdr:twoCellAnchor editAs="oneCell">
    <xdr:from>
      <xdr:col>1</xdr:col>
      <xdr:colOff>180242</xdr:colOff>
      <xdr:row>189</xdr:row>
      <xdr:rowOff>57150</xdr:rowOff>
    </xdr:from>
    <xdr:to>
      <xdr:col>1</xdr:col>
      <xdr:colOff>2300654</xdr:colOff>
      <xdr:row>196</xdr:row>
      <xdr:rowOff>263659</xdr:rowOff>
    </xdr:to>
    <xdr:pic>
      <xdr:nvPicPr>
        <xdr:cNvPr id="48" name="47 Resim" descr="indir.png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70742" y="129479919"/>
          <a:ext cx="2120412" cy="2873509"/>
        </a:xfrm>
        <a:prstGeom prst="rect">
          <a:avLst/>
        </a:prstGeom>
      </xdr:spPr>
    </xdr:pic>
    <xdr:clientData/>
  </xdr:twoCellAnchor>
  <xdr:twoCellAnchor editAs="oneCell">
    <xdr:from>
      <xdr:col>1</xdr:col>
      <xdr:colOff>305532</xdr:colOff>
      <xdr:row>147</xdr:row>
      <xdr:rowOff>163390</xdr:rowOff>
    </xdr:from>
    <xdr:to>
      <xdr:col>1</xdr:col>
      <xdr:colOff>2344615</xdr:colOff>
      <xdr:row>170</xdr:row>
      <xdr:rowOff>64502</xdr:rowOff>
    </xdr:to>
    <xdr:pic>
      <xdr:nvPicPr>
        <xdr:cNvPr id="51" name="50 Resim" descr="set-5pcs-plastic SDSPlus1.jpg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96032" y="117716544"/>
          <a:ext cx="2039083" cy="5293728"/>
        </a:xfrm>
        <a:prstGeom prst="rect">
          <a:avLst/>
        </a:prstGeom>
      </xdr:spPr>
    </xdr:pic>
    <xdr:clientData/>
  </xdr:twoCellAnchor>
  <xdr:twoCellAnchor editAs="oneCell">
    <xdr:from>
      <xdr:col>1</xdr:col>
      <xdr:colOff>307730</xdr:colOff>
      <xdr:row>183</xdr:row>
      <xdr:rowOff>58615</xdr:rowOff>
    </xdr:from>
    <xdr:to>
      <xdr:col>1</xdr:col>
      <xdr:colOff>2256691</xdr:colOff>
      <xdr:row>188</xdr:row>
      <xdr:rowOff>458533</xdr:rowOff>
    </xdr:to>
    <xdr:pic>
      <xdr:nvPicPr>
        <xdr:cNvPr id="53" name="52 Resim" descr="images (2).jpg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98230" y="126579923"/>
          <a:ext cx="1948961" cy="2817803"/>
        </a:xfrm>
        <a:prstGeom prst="rect">
          <a:avLst/>
        </a:prstGeom>
      </xdr:spPr>
    </xdr:pic>
    <xdr:clientData/>
  </xdr:twoCellAnchor>
  <xdr:twoCellAnchor editAs="oneCell">
    <xdr:from>
      <xdr:col>1</xdr:col>
      <xdr:colOff>255710</xdr:colOff>
      <xdr:row>51</xdr:row>
      <xdr:rowOff>92319</xdr:rowOff>
    </xdr:from>
    <xdr:to>
      <xdr:col>1</xdr:col>
      <xdr:colOff>2377650</xdr:colOff>
      <xdr:row>54</xdr:row>
      <xdr:rowOff>366347</xdr:rowOff>
    </xdr:to>
    <xdr:pic>
      <xdr:nvPicPr>
        <xdr:cNvPr id="45" name="44 Resim" descr="çanak fırça burgulu (2).jpg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46210" y="29502588"/>
          <a:ext cx="2121940" cy="1724758"/>
        </a:xfrm>
        <a:prstGeom prst="rect">
          <a:avLst/>
        </a:prstGeom>
      </xdr:spPr>
    </xdr:pic>
    <xdr:clientData/>
  </xdr:twoCellAnchor>
  <xdr:twoCellAnchor editAs="oneCell">
    <xdr:from>
      <xdr:col>1</xdr:col>
      <xdr:colOff>188302</xdr:colOff>
      <xdr:row>55</xdr:row>
      <xdr:rowOff>160458</xdr:rowOff>
    </xdr:from>
    <xdr:to>
      <xdr:col>1</xdr:col>
      <xdr:colOff>2461846</xdr:colOff>
      <xdr:row>58</xdr:row>
      <xdr:rowOff>352200</xdr:rowOff>
    </xdr:to>
    <xdr:pic>
      <xdr:nvPicPr>
        <xdr:cNvPr id="46" name="45 Resim" descr="ÇANAK FIRÇA.jpg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78802" y="31505035"/>
          <a:ext cx="2273544" cy="1642473"/>
        </a:xfrm>
        <a:prstGeom prst="rect">
          <a:avLst/>
        </a:prstGeom>
      </xdr:spPr>
    </xdr:pic>
    <xdr:clientData/>
  </xdr:twoCellAnchor>
  <xdr:twoCellAnchor editAs="oneCell">
    <xdr:from>
      <xdr:col>1</xdr:col>
      <xdr:colOff>238009</xdr:colOff>
      <xdr:row>59</xdr:row>
      <xdr:rowOff>112169</xdr:rowOff>
    </xdr:from>
    <xdr:to>
      <xdr:col>1</xdr:col>
      <xdr:colOff>2585313</xdr:colOff>
      <xdr:row>61</xdr:row>
      <xdr:rowOff>527537</xdr:rowOff>
    </xdr:to>
    <xdr:pic>
      <xdr:nvPicPr>
        <xdr:cNvPr id="50" name="49 Resim" descr="TEL-FIRCA-TAKIM1.jpg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8509" y="32687669"/>
          <a:ext cx="2347304" cy="1675599"/>
        </a:xfrm>
        <a:prstGeom prst="rect">
          <a:avLst/>
        </a:prstGeom>
      </xdr:spPr>
    </xdr:pic>
    <xdr:clientData/>
  </xdr:twoCellAnchor>
  <xdr:twoCellAnchor editAs="oneCell">
    <xdr:from>
      <xdr:col>1</xdr:col>
      <xdr:colOff>142209</xdr:colOff>
      <xdr:row>67</xdr:row>
      <xdr:rowOff>57148</xdr:rowOff>
    </xdr:from>
    <xdr:to>
      <xdr:col>1</xdr:col>
      <xdr:colOff>2549769</xdr:colOff>
      <xdr:row>68</xdr:row>
      <xdr:rowOff>816121</xdr:rowOff>
    </xdr:to>
    <xdr:pic>
      <xdr:nvPicPr>
        <xdr:cNvPr id="55" name="54 Resim" descr="edoni-lastik-tokmak-500x500.jpg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2709" y="37131379"/>
          <a:ext cx="2407560" cy="1711473"/>
        </a:xfrm>
        <a:prstGeom prst="rect">
          <a:avLst/>
        </a:prstGeom>
      </xdr:spPr>
    </xdr:pic>
    <xdr:clientData/>
  </xdr:twoCellAnchor>
  <xdr:twoCellAnchor editAs="oneCell">
    <xdr:from>
      <xdr:col>1</xdr:col>
      <xdr:colOff>41319</xdr:colOff>
      <xdr:row>83</xdr:row>
      <xdr:rowOff>331177</xdr:rowOff>
    </xdr:from>
    <xdr:to>
      <xdr:col>1</xdr:col>
      <xdr:colOff>2681655</xdr:colOff>
      <xdr:row>84</xdr:row>
      <xdr:rowOff>674077</xdr:rowOff>
    </xdr:to>
    <xdr:pic>
      <xdr:nvPicPr>
        <xdr:cNvPr id="57" name="56 Resim" descr="KUMPAS 2.jpg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1819" y="51971331"/>
          <a:ext cx="2640336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96714</xdr:colOff>
      <xdr:row>123</xdr:row>
      <xdr:rowOff>84839</xdr:rowOff>
    </xdr:from>
    <xdr:to>
      <xdr:col>1</xdr:col>
      <xdr:colOff>2476500</xdr:colOff>
      <xdr:row>123</xdr:row>
      <xdr:rowOff>1743809</xdr:rowOff>
    </xdr:to>
    <xdr:pic>
      <xdr:nvPicPr>
        <xdr:cNvPr id="61" name="60 Resim" descr="Customized-7-wooden-font-b-carpenter-b-font-font-b-pencil-b-font-with-logo-LH.jpg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87214" y="102251454"/>
          <a:ext cx="2379786" cy="1658970"/>
        </a:xfrm>
        <a:prstGeom prst="rect">
          <a:avLst/>
        </a:prstGeom>
      </xdr:spPr>
    </xdr:pic>
    <xdr:clientData/>
  </xdr:twoCellAnchor>
  <xdr:twoCellAnchor editAs="oneCell">
    <xdr:from>
      <xdr:col>1</xdr:col>
      <xdr:colOff>501895</xdr:colOff>
      <xdr:row>50</xdr:row>
      <xdr:rowOff>54490</xdr:rowOff>
    </xdr:from>
    <xdr:to>
      <xdr:col>1</xdr:col>
      <xdr:colOff>2141606</xdr:colOff>
      <xdr:row>50</xdr:row>
      <xdr:rowOff>1205278</xdr:rowOff>
    </xdr:to>
    <xdr:pic>
      <xdr:nvPicPr>
        <xdr:cNvPr id="60" name="59 Resim" descr="W163_pasted_6.jpeg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92395" y="28204528"/>
          <a:ext cx="1639711" cy="1150788"/>
        </a:xfrm>
        <a:prstGeom prst="rect">
          <a:avLst/>
        </a:prstGeom>
      </xdr:spPr>
    </xdr:pic>
    <xdr:clientData/>
  </xdr:twoCellAnchor>
  <xdr:twoCellAnchor editAs="oneCell">
    <xdr:from>
      <xdr:col>1</xdr:col>
      <xdr:colOff>330445</xdr:colOff>
      <xdr:row>111</xdr:row>
      <xdr:rowOff>77647</xdr:rowOff>
    </xdr:from>
    <xdr:to>
      <xdr:col>1</xdr:col>
      <xdr:colOff>2329962</xdr:colOff>
      <xdr:row>115</xdr:row>
      <xdr:rowOff>292205</xdr:rowOff>
    </xdr:to>
    <xdr:pic>
      <xdr:nvPicPr>
        <xdr:cNvPr id="66" name="65 Resim" descr="597737karisikbantpng.jpg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0945" y="92733916"/>
          <a:ext cx="1999517" cy="1738558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131885</xdr:colOff>
      <xdr:row>110</xdr:row>
      <xdr:rowOff>82060</xdr:rowOff>
    </xdr:from>
    <xdr:to>
      <xdr:col>1</xdr:col>
      <xdr:colOff>2629090</xdr:colOff>
      <xdr:row>110</xdr:row>
      <xdr:rowOff>1817077</xdr:rowOff>
    </xdr:to>
    <xdr:pic>
      <xdr:nvPicPr>
        <xdr:cNvPr id="67" name="66 Resim" descr="FB,135,50,tedas-ikaz-seridi-kirmizi-beyaz.jpg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22385" y="92884868"/>
          <a:ext cx="2497205" cy="1735017"/>
        </a:xfrm>
        <a:prstGeom prst="rect">
          <a:avLst/>
        </a:prstGeom>
      </xdr:spPr>
    </xdr:pic>
    <xdr:clientData/>
  </xdr:twoCellAnchor>
  <xdr:twoCellAnchor editAs="oneCell">
    <xdr:from>
      <xdr:col>1</xdr:col>
      <xdr:colOff>120160</xdr:colOff>
      <xdr:row>120</xdr:row>
      <xdr:rowOff>90853</xdr:rowOff>
    </xdr:from>
    <xdr:to>
      <xdr:col>1</xdr:col>
      <xdr:colOff>2497525</xdr:colOff>
      <xdr:row>122</xdr:row>
      <xdr:rowOff>542192</xdr:rowOff>
    </xdr:to>
    <xdr:pic>
      <xdr:nvPicPr>
        <xdr:cNvPr id="69" name="68 Resim" descr="edding-330-marker-kalem-kesik-uclu-karisik-renk-4-lu-kutu-2-detail.jpg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10660" y="100367122"/>
          <a:ext cx="2377365" cy="1711570"/>
        </a:xfrm>
        <a:prstGeom prst="rect">
          <a:avLst/>
        </a:prstGeom>
      </xdr:spPr>
    </xdr:pic>
    <xdr:clientData/>
  </xdr:twoCellAnchor>
  <xdr:twoCellAnchor editAs="oneCell">
    <xdr:from>
      <xdr:col>1</xdr:col>
      <xdr:colOff>359753</xdr:colOff>
      <xdr:row>146</xdr:row>
      <xdr:rowOff>87923</xdr:rowOff>
    </xdr:from>
    <xdr:to>
      <xdr:col>1</xdr:col>
      <xdr:colOff>2403231</xdr:colOff>
      <xdr:row>146</xdr:row>
      <xdr:rowOff>1787769</xdr:rowOff>
    </xdr:to>
    <xdr:pic>
      <xdr:nvPicPr>
        <xdr:cNvPr id="71" name="70 Resim" descr="Hirdavat_1915136.jpg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0253" y="115736077"/>
          <a:ext cx="2043478" cy="169984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142</xdr:row>
      <xdr:rowOff>114300</xdr:rowOff>
    </xdr:from>
    <xdr:to>
      <xdr:col>1</xdr:col>
      <xdr:colOff>2597909</xdr:colOff>
      <xdr:row>145</xdr:row>
      <xdr:rowOff>263769</xdr:rowOff>
    </xdr:to>
    <xdr:pic>
      <xdr:nvPicPr>
        <xdr:cNvPr id="72" name="71 Resim" descr="MMM2450145B_0.jpg">
          <a:extLst>
            <a:ext uri="{FF2B5EF4-FFF2-40B4-BE49-F238E27FC236}">
              <a16:creationId xmlns=""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8125" y="113828146"/>
          <a:ext cx="2550284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206</xdr:row>
      <xdr:rowOff>38100</xdr:rowOff>
    </xdr:from>
    <xdr:to>
      <xdr:col>1</xdr:col>
      <xdr:colOff>2505808</xdr:colOff>
      <xdr:row>207</xdr:row>
      <xdr:rowOff>561975</xdr:rowOff>
    </xdr:to>
    <xdr:pic>
      <xdr:nvPicPr>
        <xdr:cNvPr id="75" name="74 Resim" descr="141759554994369061.jpg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19074" y="111861600"/>
          <a:ext cx="2477234" cy="1153990"/>
        </a:xfrm>
        <a:prstGeom prst="rect">
          <a:avLst/>
        </a:prstGeom>
      </xdr:spPr>
    </xdr:pic>
    <xdr:clientData/>
  </xdr:twoCellAnchor>
  <xdr:twoCellAnchor editAs="oneCell">
    <xdr:from>
      <xdr:col>1</xdr:col>
      <xdr:colOff>250450</xdr:colOff>
      <xdr:row>136</xdr:row>
      <xdr:rowOff>72537</xdr:rowOff>
    </xdr:from>
    <xdr:to>
      <xdr:col>1</xdr:col>
      <xdr:colOff>2237226</xdr:colOff>
      <xdr:row>139</xdr:row>
      <xdr:rowOff>410308</xdr:rowOff>
    </xdr:to>
    <xdr:pic>
      <xdr:nvPicPr>
        <xdr:cNvPr id="79" name="78 Resim" descr="A5BD60F2-19BB-D109-0A3B6F0CA89CF4E9.jpg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40950" y="109947075"/>
          <a:ext cx="1986776" cy="1788502"/>
        </a:xfrm>
        <a:prstGeom prst="rect">
          <a:avLst/>
        </a:prstGeom>
      </xdr:spPr>
    </xdr:pic>
    <xdr:clientData/>
  </xdr:twoCellAnchor>
  <xdr:twoCellAnchor editAs="oneCell">
    <xdr:from>
      <xdr:col>1</xdr:col>
      <xdr:colOff>508777</xdr:colOff>
      <xdr:row>274</xdr:row>
      <xdr:rowOff>68025</xdr:rowOff>
    </xdr:from>
    <xdr:to>
      <xdr:col>1</xdr:col>
      <xdr:colOff>1929179</xdr:colOff>
      <xdr:row>274</xdr:row>
      <xdr:rowOff>1843944</xdr:rowOff>
    </xdr:to>
    <xdr:pic>
      <xdr:nvPicPr>
        <xdr:cNvPr id="65" name="64 Resim" descr="kendindenemniyetkancali.jpg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99277" y="190143063"/>
          <a:ext cx="1420402" cy="177591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268</xdr:row>
      <xdr:rowOff>57150</xdr:rowOff>
    </xdr:from>
    <xdr:to>
      <xdr:col>1</xdr:col>
      <xdr:colOff>2388576</xdr:colOff>
      <xdr:row>268</xdr:row>
      <xdr:rowOff>1873046</xdr:rowOff>
    </xdr:to>
    <xdr:pic>
      <xdr:nvPicPr>
        <xdr:cNvPr id="68" name="67 Resim" descr="607054-1-210x160.jpg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23849" y="181926035"/>
          <a:ext cx="2255227" cy="181589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123823</xdr:colOff>
      <xdr:row>267</xdr:row>
      <xdr:rowOff>38098</xdr:rowOff>
    </xdr:from>
    <xdr:to>
      <xdr:col>1</xdr:col>
      <xdr:colOff>2403230</xdr:colOff>
      <xdr:row>267</xdr:row>
      <xdr:rowOff>1821981</xdr:rowOff>
    </xdr:to>
    <xdr:pic>
      <xdr:nvPicPr>
        <xdr:cNvPr id="73" name="72 Resim" descr="onlukcu_is_elbiseleri_koruma_gozluk (18).jpg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14323" y="184954983"/>
          <a:ext cx="2279407" cy="178388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266</xdr:row>
      <xdr:rowOff>38099</xdr:rowOff>
    </xdr:from>
    <xdr:to>
      <xdr:col>1</xdr:col>
      <xdr:colOff>2563111</xdr:colOff>
      <xdr:row>266</xdr:row>
      <xdr:rowOff>1758461</xdr:rowOff>
    </xdr:to>
    <xdr:pic>
      <xdr:nvPicPr>
        <xdr:cNvPr id="78" name="77 Resim" descr="dusus_durdurucu_set1.jpg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38124" y="183049984"/>
          <a:ext cx="2515487" cy="1720362"/>
        </a:xfrm>
        <a:prstGeom prst="rect">
          <a:avLst/>
        </a:prstGeom>
      </xdr:spPr>
    </xdr:pic>
    <xdr:clientData/>
  </xdr:twoCellAnchor>
  <xdr:twoCellAnchor editAs="oneCell">
    <xdr:from>
      <xdr:col>1</xdr:col>
      <xdr:colOff>267432</xdr:colOff>
      <xdr:row>140</xdr:row>
      <xdr:rowOff>66674</xdr:rowOff>
    </xdr:from>
    <xdr:to>
      <xdr:col>1</xdr:col>
      <xdr:colOff>2344615</xdr:colOff>
      <xdr:row>141</xdr:row>
      <xdr:rowOff>881094</xdr:rowOff>
    </xdr:to>
    <xdr:pic>
      <xdr:nvPicPr>
        <xdr:cNvPr id="81" name="80 Resim" descr="diamond-disk-concrete-cutting-abrasion-close-up-31573074.jpg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57932" y="111875520"/>
          <a:ext cx="2077183" cy="1766920"/>
        </a:xfrm>
        <a:prstGeom prst="rect">
          <a:avLst/>
        </a:prstGeom>
      </xdr:spPr>
    </xdr:pic>
    <xdr:clientData/>
  </xdr:twoCellAnchor>
  <xdr:twoCellAnchor editAs="oneCell">
    <xdr:from>
      <xdr:col>1</xdr:col>
      <xdr:colOff>144340</xdr:colOff>
      <xdr:row>119</xdr:row>
      <xdr:rowOff>38707</xdr:rowOff>
    </xdr:from>
    <xdr:to>
      <xdr:col>1</xdr:col>
      <xdr:colOff>2626336</xdr:colOff>
      <xdr:row>119</xdr:row>
      <xdr:rowOff>1773115</xdr:rowOff>
    </xdr:to>
    <xdr:pic>
      <xdr:nvPicPr>
        <xdr:cNvPr id="84" name="83 Resim" descr="Resim_1401975915.jpg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34840" y="98409976"/>
          <a:ext cx="2481996" cy="1734408"/>
        </a:xfrm>
        <a:prstGeom prst="rect">
          <a:avLst/>
        </a:prstGeom>
      </xdr:spPr>
    </xdr:pic>
    <xdr:clientData/>
  </xdr:twoCellAnchor>
  <xdr:twoCellAnchor editAs="oneCell">
    <xdr:from>
      <xdr:col>1</xdr:col>
      <xdr:colOff>354079</xdr:colOff>
      <xdr:row>107</xdr:row>
      <xdr:rowOff>68442</xdr:rowOff>
    </xdr:from>
    <xdr:to>
      <xdr:col>1</xdr:col>
      <xdr:colOff>2329961</xdr:colOff>
      <xdr:row>108</xdr:row>
      <xdr:rowOff>871014</xdr:rowOff>
    </xdr:to>
    <xdr:pic>
      <xdr:nvPicPr>
        <xdr:cNvPr id="87" name="86 Resim" descr="bant3.jpg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44579" y="89061250"/>
          <a:ext cx="1975882" cy="175507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85724</xdr:colOff>
      <xdr:row>106</xdr:row>
      <xdr:rowOff>9524</xdr:rowOff>
    </xdr:from>
    <xdr:to>
      <xdr:col>1</xdr:col>
      <xdr:colOff>2667000</xdr:colOff>
      <xdr:row>106</xdr:row>
      <xdr:rowOff>1868547</xdr:rowOff>
    </xdr:to>
    <xdr:pic>
      <xdr:nvPicPr>
        <xdr:cNvPr id="88" name="87 Resim" descr="urun-mutas-0024-500x500.jpg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76224" y="87097332"/>
          <a:ext cx="2581276" cy="185902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105</xdr:row>
      <xdr:rowOff>53041</xdr:rowOff>
    </xdr:from>
    <xdr:to>
      <xdr:col>1</xdr:col>
      <xdr:colOff>2667000</xdr:colOff>
      <xdr:row>105</xdr:row>
      <xdr:rowOff>1773116</xdr:rowOff>
    </xdr:to>
    <xdr:pic>
      <xdr:nvPicPr>
        <xdr:cNvPr id="89" name="88 Resim" descr="motofirca2.jpg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09550" y="85235849"/>
          <a:ext cx="2647950" cy="1720075"/>
        </a:xfrm>
        <a:prstGeom prst="rect">
          <a:avLst/>
        </a:prstGeom>
      </xdr:spPr>
    </xdr:pic>
    <xdr:clientData/>
  </xdr:twoCellAnchor>
  <xdr:twoCellAnchor editAs="oneCell">
    <xdr:from>
      <xdr:col>1</xdr:col>
      <xdr:colOff>43603</xdr:colOff>
      <xdr:row>104</xdr:row>
      <xdr:rowOff>38099</xdr:rowOff>
    </xdr:from>
    <xdr:to>
      <xdr:col>1</xdr:col>
      <xdr:colOff>2579077</xdr:colOff>
      <xdr:row>104</xdr:row>
      <xdr:rowOff>1820702</xdr:rowOff>
    </xdr:to>
    <xdr:pic>
      <xdr:nvPicPr>
        <xdr:cNvPr id="90" name="89 Resim" descr="0YI9GPW2H0J20117291526.jpg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34103" y="81264368"/>
          <a:ext cx="2535474" cy="1782603"/>
        </a:xfrm>
        <a:prstGeom prst="rect">
          <a:avLst/>
        </a:prstGeom>
      </xdr:spPr>
    </xdr:pic>
    <xdr:clientData/>
  </xdr:twoCellAnchor>
  <xdr:twoCellAnchor editAs="oneCell">
    <xdr:from>
      <xdr:col>1</xdr:col>
      <xdr:colOff>126022</xdr:colOff>
      <xdr:row>103</xdr:row>
      <xdr:rowOff>38099</xdr:rowOff>
    </xdr:from>
    <xdr:to>
      <xdr:col>1</xdr:col>
      <xdr:colOff>2623037</xdr:colOff>
      <xdr:row>103</xdr:row>
      <xdr:rowOff>1827070</xdr:rowOff>
    </xdr:to>
    <xdr:pic>
      <xdr:nvPicPr>
        <xdr:cNvPr id="91" name="90 Resim" descr="201401144710_images (21).jpg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16522" y="79359368"/>
          <a:ext cx="2497015" cy="1788971"/>
        </a:xfrm>
        <a:prstGeom prst="rect">
          <a:avLst/>
        </a:prstGeom>
      </xdr:spPr>
    </xdr:pic>
    <xdr:clientData/>
  </xdr:twoCellAnchor>
  <xdr:twoCellAnchor editAs="oneCell">
    <xdr:from>
      <xdr:col>1</xdr:col>
      <xdr:colOff>43962</xdr:colOff>
      <xdr:row>102</xdr:row>
      <xdr:rowOff>19050</xdr:rowOff>
    </xdr:from>
    <xdr:to>
      <xdr:col>1</xdr:col>
      <xdr:colOff>2710962</xdr:colOff>
      <xdr:row>102</xdr:row>
      <xdr:rowOff>1787769</xdr:rowOff>
    </xdr:to>
    <xdr:pic>
      <xdr:nvPicPr>
        <xdr:cNvPr id="92" name="91 Resim" descr="201309191425_images.jpg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34462" y="79486858"/>
          <a:ext cx="2667000" cy="1768719"/>
        </a:xfrm>
        <a:prstGeom prst="rect">
          <a:avLst/>
        </a:prstGeom>
      </xdr:spPr>
    </xdr:pic>
    <xdr:clientData/>
  </xdr:twoCellAnchor>
  <xdr:twoCellAnchor editAs="oneCell">
    <xdr:from>
      <xdr:col>1</xdr:col>
      <xdr:colOff>312127</xdr:colOff>
      <xdr:row>100</xdr:row>
      <xdr:rowOff>110636</xdr:rowOff>
    </xdr:from>
    <xdr:to>
      <xdr:col>1</xdr:col>
      <xdr:colOff>2344615</xdr:colOff>
      <xdr:row>100</xdr:row>
      <xdr:rowOff>1781174</xdr:rowOff>
    </xdr:to>
    <xdr:pic>
      <xdr:nvPicPr>
        <xdr:cNvPr id="93" name="92 Resim" descr="FB,3588,32,crz-ciroz-kilidi-ciroz-ve-makara.jpg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2627" y="73716905"/>
          <a:ext cx="2032488" cy="1670538"/>
        </a:xfrm>
        <a:prstGeom prst="rect">
          <a:avLst/>
        </a:prstGeom>
      </xdr:spPr>
    </xdr:pic>
    <xdr:clientData/>
  </xdr:twoCellAnchor>
  <xdr:twoCellAnchor editAs="oneCell">
    <xdr:from>
      <xdr:col>1</xdr:col>
      <xdr:colOff>73269</xdr:colOff>
      <xdr:row>101</xdr:row>
      <xdr:rowOff>55474</xdr:rowOff>
    </xdr:from>
    <xdr:to>
      <xdr:col>1</xdr:col>
      <xdr:colOff>2696308</xdr:colOff>
      <xdr:row>101</xdr:row>
      <xdr:rowOff>1787769</xdr:rowOff>
    </xdr:to>
    <xdr:pic>
      <xdr:nvPicPr>
        <xdr:cNvPr id="94" name="93 Resim" descr="002-029-0001.jpg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63769" y="77618282"/>
          <a:ext cx="2623039" cy="1732295"/>
        </a:xfrm>
        <a:prstGeom prst="rect">
          <a:avLst/>
        </a:prstGeom>
      </xdr:spPr>
    </xdr:pic>
    <xdr:clientData/>
  </xdr:twoCellAnchor>
  <xdr:twoCellAnchor editAs="oneCell">
    <xdr:from>
      <xdr:col>1</xdr:col>
      <xdr:colOff>136280</xdr:colOff>
      <xdr:row>95</xdr:row>
      <xdr:rowOff>87191</xdr:rowOff>
    </xdr:from>
    <xdr:to>
      <xdr:col>1</xdr:col>
      <xdr:colOff>2549767</xdr:colOff>
      <xdr:row>97</xdr:row>
      <xdr:rowOff>513422</xdr:rowOff>
    </xdr:to>
    <xdr:pic>
      <xdr:nvPicPr>
        <xdr:cNvPr id="95" name="94 Resim" descr="baymyo_20111102_094748_47ac75a5da49482c.jpg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26780" y="68857691"/>
          <a:ext cx="2413487" cy="1686461"/>
        </a:xfrm>
        <a:prstGeom prst="rect">
          <a:avLst/>
        </a:prstGeom>
      </xdr:spPr>
    </xdr:pic>
    <xdr:clientData/>
  </xdr:twoCellAnchor>
  <xdr:twoCellAnchor editAs="oneCell">
    <xdr:from>
      <xdr:col>1</xdr:col>
      <xdr:colOff>389205</xdr:colOff>
      <xdr:row>92</xdr:row>
      <xdr:rowOff>52302</xdr:rowOff>
    </xdr:from>
    <xdr:to>
      <xdr:col>1</xdr:col>
      <xdr:colOff>2300654</xdr:colOff>
      <xdr:row>94</xdr:row>
      <xdr:rowOff>539677</xdr:rowOff>
    </xdr:to>
    <xdr:pic>
      <xdr:nvPicPr>
        <xdr:cNvPr id="96" name="95 Resim" descr="perde.jpg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9705" y="66932456"/>
          <a:ext cx="1911449" cy="1747605"/>
        </a:xfrm>
        <a:prstGeom prst="rect">
          <a:avLst/>
        </a:prstGeom>
      </xdr:spPr>
    </xdr:pic>
    <xdr:clientData/>
  </xdr:twoCellAnchor>
  <xdr:twoCellAnchor editAs="oneCell">
    <xdr:from>
      <xdr:col>1</xdr:col>
      <xdr:colOff>154599</xdr:colOff>
      <xdr:row>90</xdr:row>
      <xdr:rowOff>105593</xdr:rowOff>
    </xdr:from>
    <xdr:to>
      <xdr:col>1</xdr:col>
      <xdr:colOff>2535116</xdr:colOff>
      <xdr:row>90</xdr:row>
      <xdr:rowOff>1819412</xdr:rowOff>
    </xdr:to>
    <xdr:pic>
      <xdr:nvPicPr>
        <xdr:cNvPr id="97" name="96 Resim" descr="12203354.jpg">
          <a:extLst>
            <a:ext uri="{FF2B5EF4-FFF2-40B4-BE49-F238E27FC236}">
              <a16:creationId xmlns=""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45099" y="63175747"/>
          <a:ext cx="2380517" cy="1713819"/>
        </a:xfrm>
        <a:prstGeom prst="rect">
          <a:avLst/>
        </a:prstGeom>
      </xdr:spPr>
    </xdr:pic>
    <xdr:clientData/>
  </xdr:twoCellAnchor>
  <xdr:twoCellAnchor editAs="oneCell">
    <xdr:from>
      <xdr:col>1</xdr:col>
      <xdr:colOff>140676</xdr:colOff>
      <xdr:row>91</xdr:row>
      <xdr:rowOff>8058</xdr:rowOff>
    </xdr:from>
    <xdr:to>
      <xdr:col>1</xdr:col>
      <xdr:colOff>2530861</xdr:colOff>
      <xdr:row>91</xdr:row>
      <xdr:rowOff>1802424</xdr:rowOff>
    </xdr:to>
    <xdr:pic>
      <xdr:nvPicPr>
        <xdr:cNvPr id="98" name="97 Resim" descr="ucgen-pah-profili-kulaksiz.jpg">
          <a:extLst>
            <a:ext uri="{FF2B5EF4-FFF2-40B4-BE49-F238E27FC236}">
              <a16:creationId xmlns=""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31176" y="64983212"/>
          <a:ext cx="2390185" cy="1794366"/>
        </a:xfrm>
        <a:prstGeom prst="rect">
          <a:avLst/>
        </a:prstGeom>
      </xdr:spPr>
    </xdr:pic>
    <xdr:clientData/>
  </xdr:twoCellAnchor>
  <xdr:twoCellAnchor editAs="oneCell">
    <xdr:from>
      <xdr:col>1</xdr:col>
      <xdr:colOff>298206</xdr:colOff>
      <xdr:row>89</xdr:row>
      <xdr:rowOff>102577</xdr:rowOff>
    </xdr:from>
    <xdr:to>
      <xdr:col>1</xdr:col>
      <xdr:colOff>2535115</xdr:colOff>
      <xdr:row>89</xdr:row>
      <xdr:rowOff>1796443</xdr:rowOff>
    </xdr:to>
    <xdr:pic>
      <xdr:nvPicPr>
        <xdr:cNvPr id="100" name="99 Resim" descr="tayrot boru basligi.png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88706" y="62952923"/>
          <a:ext cx="2236909" cy="1693866"/>
        </a:xfrm>
        <a:prstGeom prst="rect">
          <a:avLst/>
        </a:prstGeom>
      </xdr:spPr>
    </xdr:pic>
    <xdr:clientData/>
  </xdr:twoCellAnchor>
  <xdr:twoCellAnchor editAs="oneCell">
    <xdr:from>
      <xdr:col>1</xdr:col>
      <xdr:colOff>101111</xdr:colOff>
      <xdr:row>88</xdr:row>
      <xdr:rowOff>119070</xdr:rowOff>
    </xdr:from>
    <xdr:to>
      <xdr:col>1</xdr:col>
      <xdr:colOff>2593730</xdr:colOff>
      <xdr:row>88</xdr:row>
      <xdr:rowOff>1836406</xdr:rowOff>
    </xdr:to>
    <xdr:pic>
      <xdr:nvPicPr>
        <xdr:cNvPr id="101" name="100 Resim" descr="tayrot_borusu.jpg">
          <a:extLst>
            <a:ext uri="{FF2B5EF4-FFF2-40B4-BE49-F238E27FC236}">
              <a16:creationId xmlns=""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91611" y="59379224"/>
          <a:ext cx="2492619" cy="1717336"/>
        </a:xfrm>
        <a:prstGeom prst="rect">
          <a:avLst/>
        </a:prstGeom>
      </xdr:spPr>
    </xdr:pic>
    <xdr:clientData/>
  </xdr:twoCellAnchor>
  <xdr:twoCellAnchor editAs="oneCell">
    <xdr:from>
      <xdr:col>1</xdr:col>
      <xdr:colOff>90365</xdr:colOff>
      <xdr:row>87</xdr:row>
      <xdr:rowOff>52753</xdr:rowOff>
    </xdr:from>
    <xdr:to>
      <xdr:col>1</xdr:col>
      <xdr:colOff>2579077</xdr:colOff>
      <xdr:row>87</xdr:row>
      <xdr:rowOff>1846939</xdr:rowOff>
    </xdr:to>
    <xdr:pic>
      <xdr:nvPicPr>
        <xdr:cNvPr id="103" name="102 Resim" descr="fa788386-a9ed-4fa2-9c6a-436755f2156f.jpg">
          <a:extLst>
            <a:ext uri="{FF2B5EF4-FFF2-40B4-BE49-F238E27FC236}">
              <a16:creationId xmlns=""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80865" y="57407907"/>
          <a:ext cx="2488712" cy="1794186"/>
        </a:xfrm>
        <a:prstGeom prst="rect">
          <a:avLst/>
        </a:prstGeom>
      </xdr:spPr>
    </xdr:pic>
    <xdr:clientData/>
  </xdr:twoCellAnchor>
  <xdr:twoCellAnchor editAs="oneCell">
    <xdr:from>
      <xdr:col>1</xdr:col>
      <xdr:colOff>194162</xdr:colOff>
      <xdr:row>85</xdr:row>
      <xdr:rowOff>150202</xdr:rowOff>
    </xdr:from>
    <xdr:to>
      <xdr:col>1</xdr:col>
      <xdr:colOff>2602949</xdr:colOff>
      <xdr:row>85</xdr:row>
      <xdr:rowOff>1758461</xdr:rowOff>
    </xdr:to>
    <xdr:pic>
      <xdr:nvPicPr>
        <xdr:cNvPr id="104" name="103 Resim" descr="1335439579_1.jpg">
          <a:extLst>
            <a:ext uri="{FF2B5EF4-FFF2-40B4-BE49-F238E27FC236}">
              <a16:creationId xmlns=""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84662" y="53695356"/>
          <a:ext cx="2408787" cy="1608259"/>
        </a:xfrm>
        <a:prstGeom prst="rect">
          <a:avLst/>
        </a:prstGeom>
      </xdr:spPr>
    </xdr:pic>
    <xdr:clientData/>
  </xdr:twoCellAnchor>
  <xdr:twoCellAnchor editAs="oneCell">
    <xdr:from>
      <xdr:col>1</xdr:col>
      <xdr:colOff>135548</xdr:colOff>
      <xdr:row>86</xdr:row>
      <xdr:rowOff>71071</xdr:rowOff>
    </xdr:from>
    <xdr:to>
      <xdr:col>1</xdr:col>
      <xdr:colOff>2549644</xdr:colOff>
      <xdr:row>86</xdr:row>
      <xdr:rowOff>1670538</xdr:rowOff>
    </xdr:to>
    <xdr:pic>
      <xdr:nvPicPr>
        <xdr:cNvPr id="105" name="104 Resim" descr="01112014114409.jpeg">
          <a:extLst>
            <a:ext uri="{FF2B5EF4-FFF2-40B4-BE49-F238E27FC236}">
              <a16:creationId xmlns=""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26048" y="55521225"/>
          <a:ext cx="2414096" cy="1599467"/>
        </a:xfrm>
        <a:prstGeom prst="rect">
          <a:avLst/>
        </a:prstGeom>
      </xdr:spPr>
    </xdr:pic>
    <xdr:clientData/>
  </xdr:twoCellAnchor>
  <xdr:twoCellAnchor editAs="oneCell">
    <xdr:from>
      <xdr:col>1</xdr:col>
      <xdr:colOff>335205</xdr:colOff>
      <xdr:row>70</xdr:row>
      <xdr:rowOff>44193</xdr:rowOff>
    </xdr:from>
    <xdr:to>
      <xdr:col>1</xdr:col>
      <xdr:colOff>2388577</xdr:colOff>
      <xdr:row>70</xdr:row>
      <xdr:rowOff>1818821</xdr:rowOff>
    </xdr:to>
    <xdr:pic>
      <xdr:nvPicPr>
        <xdr:cNvPr id="111" name="110 Resim" descr="IMG_5217.JPG">
          <a:extLst>
            <a:ext uri="{FF2B5EF4-FFF2-40B4-BE49-F238E27FC236}">
              <a16:creationId xmlns=""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25705" y="40283655"/>
          <a:ext cx="2053372" cy="1774628"/>
        </a:xfrm>
        <a:prstGeom prst="rect">
          <a:avLst/>
        </a:prstGeom>
      </xdr:spPr>
    </xdr:pic>
    <xdr:clientData/>
  </xdr:twoCellAnchor>
  <xdr:twoCellAnchor editAs="oneCell">
    <xdr:from>
      <xdr:col>1</xdr:col>
      <xdr:colOff>350961</xdr:colOff>
      <xdr:row>79</xdr:row>
      <xdr:rowOff>102576</xdr:rowOff>
    </xdr:from>
    <xdr:to>
      <xdr:col>1</xdr:col>
      <xdr:colOff>2051539</xdr:colOff>
      <xdr:row>80</xdr:row>
      <xdr:rowOff>870571</xdr:rowOff>
    </xdr:to>
    <xdr:pic>
      <xdr:nvPicPr>
        <xdr:cNvPr id="112" name="111 Resim" descr="IMG_5040.JPG">
          <a:extLst>
            <a:ext uri="{FF2B5EF4-FFF2-40B4-BE49-F238E27FC236}">
              <a16:creationId xmlns=""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41461" y="51024691"/>
          <a:ext cx="1700578" cy="1720495"/>
        </a:xfrm>
        <a:prstGeom prst="rect">
          <a:avLst/>
        </a:prstGeom>
      </xdr:spPr>
    </xdr:pic>
    <xdr:clientData/>
  </xdr:twoCellAnchor>
  <xdr:twoCellAnchor editAs="oneCell">
    <xdr:from>
      <xdr:col>1</xdr:col>
      <xdr:colOff>369277</xdr:colOff>
      <xdr:row>77</xdr:row>
      <xdr:rowOff>86458</xdr:rowOff>
    </xdr:from>
    <xdr:to>
      <xdr:col>1</xdr:col>
      <xdr:colOff>2124808</xdr:colOff>
      <xdr:row>78</xdr:row>
      <xdr:rowOff>908539</xdr:rowOff>
    </xdr:to>
    <xdr:pic>
      <xdr:nvPicPr>
        <xdr:cNvPr id="113" name="112 Resim" descr="IMG_5037.JPG">
          <a:extLst>
            <a:ext uri="{FF2B5EF4-FFF2-40B4-BE49-F238E27FC236}">
              <a16:creationId xmlns=""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59777" y="49103573"/>
          <a:ext cx="1755531" cy="1774581"/>
        </a:xfrm>
        <a:prstGeom prst="rect">
          <a:avLst/>
        </a:prstGeom>
      </xdr:spPr>
    </xdr:pic>
    <xdr:clientData/>
  </xdr:twoCellAnchor>
  <xdr:twoCellAnchor editAs="oneCell">
    <xdr:from>
      <xdr:col>1</xdr:col>
      <xdr:colOff>248383</xdr:colOff>
      <xdr:row>171</xdr:row>
      <xdr:rowOff>42496</xdr:rowOff>
    </xdr:from>
    <xdr:to>
      <xdr:col>1</xdr:col>
      <xdr:colOff>2007576</xdr:colOff>
      <xdr:row>182</xdr:row>
      <xdr:rowOff>175845</xdr:rowOff>
    </xdr:to>
    <xdr:pic>
      <xdr:nvPicPr>
        <xdr:cNvPr id="116" name="115 Resim" descr="pr_01_16160_max.jpg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38883" y="123222727"/>
          <a:ext cx="1759193" cy="3196003"/>
        </a:xfrm>
        <a:prstGeom prst="rect">
          <a:avLst/>
        </a:prstGeom>
      </xdr:spPr>
    </xdr:pic>
    <xdr:clientData/>
  </xdr:twoCellAnchor>
  <xdr:twoCellAnchor editAs="oneCell">
    <xdr:from>
      <xdr:col>1</xdr:col>
      <xdr:colOff>252779</xdr:colOff>
      <xdr:row>251</xdr:row>
      <xdr:rowOff>125291</xdr:rowOff>
    </xdr:from>
    <xdr:to>
      <xdr:col>1</xdr:col>
      <xdr:colOff>2315308</xdr:colOff>
      <xdr:row>254</xdr:row>
      <xdr:rowOff>404460</xdr:rowOff>
    </xdr:to>
    <xdr:pic>
      <xdr:nvPicPr>
        <xdr:cNvPr id="120" name="119 Resim" descr="juhuh.jpg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43279" y="158298906"/>
          <a:ext cx="2062529" cy="17299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504093</xdr:colOff>
      <xdr:row>257</xdr:row>
      <xdr:rowOff>73269</xdr:rowOff>
    </xdr:from>
    <xdr:to>
      <xdr:col>1</xdr:col>
      <xdr:colOff>2047143</xdr:colOff>
      <xdr:row>257</xdr:row>
      <xdr:rowOff>2455984</xdr:rowOff>
    </xdr:to>
    <xdr:pic>
      <xdr:nvPicPr>
        <xdr:cNvPr id="124" name="123 Resim" descr="betoncu.jpg">
          <a:extLst>
            <a:ext uri="{FF2B5EF4-FFF2-40B4-BE49-F238E27FC236}">
              <a16:creationId xmlns=""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94593" y="163580884"/>
          <a:ext cx="1543050" cy="2382715"/>
        </a:xfrm>
        <a:prstGeom prst="rect">
          <a:avLst/>
        </a:prstGeom>
      </xdr:spPr>
    </xdr:pic>
    <xdr:clientData/>
  </xdr:twoCellAnchor>
  <xdr:twoCellAnchor editAs="oneCell">
    <xdr:from>
      <xdr:col>1</xdr:col>
      <xdr:colOff>452804</xdr:colOff>
      <xdr:row>248</xdr:row>
      <xdr:rowOff>134815</xdr:rowOff>
    </xdr:from>
    <xdr:to>
      <xdr:col>1</xdr:col>
      <xdr:colOff>2119680</xdr:colOff>
      <xdr:row>249</xdr:row>
      <xdr:rowOff>1220665</xdr:rowOff>
    </xdr:to>
    <xdr:pic>
      <xdr:nvPicPr>
        <xdr:cNvPr id="125" name="124 Resim" descr="pr_01_743_max.jpg">
          <a:extLst>
            <a:ext uri="{FF2B5EF4-FFF2-40B4-BE49-F238E27FC236}">
              <a16:creationId xmlns=""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43304" y="153882969"/>
          <a:ext cx="1666876" cy="2346081"/>
        </a:xfrm>
        <a:prstGeom prst="rect">
          <a:avLst/>
        </a:prstGeom>
      </xdr:spPr>
    </xdr:pic>
    <xdr:clientData/>
  </xdr:twoCellAnchor>
  <xdr:twoCellAnchor editAs="oneCell">
    <xdr:from>
      <xdr:col>1</xdr:col>
      <xdr:colOff>547415</xdr:colOff>
      <xdr:row>245</xdr:row>
      <xdr:rowOff>85725</xdr:rowOff>
    </xdr:from>
    <xdr:to>
      <xdr:col>1</xdr:col>
      <xdr:colOff>2014903</xdr:colOff>
      <xdr:row>247</xdr:row>
      <xdr:rowOff>581025</xdr:rowOff>
    </xdr:to>
    <xdr:pic>
      <xdr:nvPicPr>
        <xdr:cNvPr id="126" name="125 Resim" descr="ikaz-yelegi-lblsv-35914.jpg">
          <a:extLst>
            <a:ext uri="{FF2B5EF4-FFF2-40B4-BE49-F238E27FC236}">
              <a16:creationId xmlns=""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37915" y="151943533"/>
          <a:ext cx="1467488" cy="1755531"/>
        </a:xfrm>
        <a:prstGeom prst="rect">
          <a:avLst/>
        </a:prstGeom>
      </xdr:spPr>
    </xdr:pic>
    <xdr:clientData/>
  </xdr:twoCellAnchor>
  <xdr:twoCellAnchor editAs="oneCell">
    <xdr:from>
      <xdr:col>1</xdr:col>
      <xdr:colOff>516518</xdr:colOff>
      <xdr:row>250</xdr:row>
      <xdr:rowOff>67408</xdr:rowOff>
    </xdr:from>
    <xdr:to>
      <xdr:col>1</xdr:col>
      <xdr:colOff>1888147</xdr:colOff>
      <xdr:row>250</xdr:row>
      <xdr:rowOff>1851145</xdr:rowOff>
    </xdr:to>
    <xdr:pic>
      <xdr:nvPicPr>
        <xdr:cNvPr id="130" name="129 Resim" descr="rgwıuuhs.jpg">
          <a:extLst>
            <a:ext uri="{FF2B5EF4-FFF2-40B4-BE49-F238E27FC236}">
              <a16:creationId xmlns=""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07018" y="156336023"/>
          <a:ext cx="1371629" cy="1783737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117232</xdr:colOff>
      <xdr:row>11</xdr:row>
      <xdr:rowOff>143248</xdr:rowOff>
    </xdr:from>
    <xdr:to>
      <xdr:col>1</xdr:col>
      <xdr:colOff>2567720</xdr:colOff>
      <xdr:row>14</xdr:row>
      <xdr:rowOff>300424</xdr:rowOff>
    </xdr:to>
    <xdr:pic>
      <xdr:nvPicPr>
        <xdr:cNvPr id="102" name="101 Resim" descr="Marangoz_G__nye_49885e58b4cc8-500x500.jpg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07732" y="9580325"/>
          <a:ext cx="2450488" cy="1871676"/>
        </a:xfrm>
        <a:prstGeom prst="rect">
          <a:avLst/>
        </a:prstGeom>
      </xdr:spPr>
    </xdr:pic>
    <xdr:clientData/>
  </xdr:twoCellAnchor>
  <xdr:twoCellAnchor editAs="oneCell">
    <xdr:from>
      <xdr:col>1</xdr:col>
      <xdr:colOff>322384</xdr:colOff>
      <xdr:row>15</xdr:row>
      <xdr:rowOff>85002</xdr:rowOff>
    </xdr:from>
    <xdr:to>
      <xdr:col>1</xdr:col>
      <xdr:colOff>2443783</xdr:colOff>
      <xdr:row>16</xdr:row>
      <xdr:rowOff>857321</xdr:rowOff>
    </xdr:to>
    <xdr:pic>
      <xdr:nvPicPr>
        <xdr:cNvPr id="110" name="109 Resim" descr="YGTYJ.jpg">
          <a:extLst>
            <a:ext uri="{FF2B5EF4-FFF2-40B4-BE49-F238E27FC236}">
              <a16:creationId xmlns=""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5400000">
          <a:off x="711174" y="11609789"/>
          <a:ext cx="1724819" cy="2121399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342899</xdr:colOff>
      <xdr:row>124</xdr:row>
      <xdr:rowOff>38100</xdr:rowOff>
    </xdr:from>
    <xdr:to>
      <xdr:col>1</xdr:col>
      <xdr:colOff>2212731</xdr:colOff>
      <xdr:row>127</xdr:row>
      <xdr:rowOff>444265</xdr:rowOff>
    </xdr:to>
    <xdr:pic>
      <xdr:nvPicPr>
        <xdr:cNvPr id="114" name="113 Resim" descr="5055058901576_02c.jpg">
          <a:extLst>
            <a:ext uri="{FF2B5EF4-FFF2-40B4-BE49-F238E27FC236}">
              <a16:creationId xmlns=""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33399" y="104109715"/>
          <a:ext cx="1869832" cy="1856896"/>
        </a:xfrm>
        <a:prstGeom prst="rect">
          <a:avLst/>
        </a:prstGeom>
      </xdr:spPr>
    </xdr:pic>
    <xdr:clientData/>
  </xdr:twoCellAnchor>
  <xdr:twoCellAnchor editAs="oneCell">
    <xdr:from>
      <xdr:col>1</xdr:col>
      <xdr:colOff>249115</xdr:colOff>
      <xdr:row>132</xdr:row>
      <xdr:rowOff>52018</xdr:rowOff>
    </xdr:from>
    <xdr:to>
      <xdr:col>1</xdr:col>
      <xdr:colOff>2198076</xdr:colOff>
      <xdr:row>135</xdr:row>
      <xdr:rowOff>337258</xdr:rowOff>
    </xdr:to>
    <xdr:pic>
      <xdr:nvPicPr>
        <xdr:cNvPr id="117" name="116 Resim" descr="images (3).jpg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39615" y="107992249"/>
          <a:ext cx="1948961" cy="1735971"/>
        </a:xfrm>
        <a:prstGeom prst="rect">
          <a:avLst/>
        </a:prstGeom>
      </xdr:spPr>
    </xdr:pic>
    <xdr:clientData/>
  </xdr:twoCellAnchor>
  <xdr:twoCellAnchor editAs="oneCell">
    <xdr:from>
      <xdr:col>1</xdr:col>
      <xdr:colOff>150201</xdr:colOff>
      <xdr:row>263</xdr:row>
      <xdr:rowOff>41762</xdr:rowOff>
    </xdr:from>
    <xdr:to>
      <xdr:col>1</xdr:col>
      <xdr:colOff>2695021</xdr:colOff>
      <xdr:row>263</xdr:row>
      <xdr:rowOff>1802421</xdr:rowOff>
    </xdr:to>
    <xdr:pic>
      <xdr:nvPicPr>
        <xdr:cNvPr id="118" name="117 Resim" descr="8159146.jpg">
          <a:extLst>
            <a:ext uri="{FF2B5EF4-FFF2-40B4-BE49-F238E27FC236}">
              <a16:creationId xmlns=""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340701" y="174964724"/>
          <a:ext cx="2544820" cy="1760659"/>
        </a:xfrm>
        <a:prstGeom prst="rect">
          <a:avLst/>
        </a:prstGeom>
      </xdr:spPr>
    </xdr:pic>
    <xdr:clientData/>
  </xdr:twoCellAnchor>
  <xdr:twoCellAnchor editAs="oneCell">
    <xdr:from>
      <xdr:col>1</xdr:col>
      <xdr:colOff>307732</xdr:colOff>
      <xdr:row>74</xdr:row>
      <xdr:rowOff>71070</xdr:rowOff>
    </xdr:from>
    <xdr:to>
      <xdr:col>1</xdr:col>
      <xdr:colOff>2256692</xdr:colOff>
      <xdr:row>76</xdr:row>
      <xdr:rowOff>550495</xdr:rowOff>
    </xdr:to>
    <xdr:pic>
      <xdr:nvPicPr>
        <xdr:cNvPr id="121" name="120 Resim" descr="IMG_5248.JPG">
          <a:extLst>
            <a:ext uri="{FF2B5EF4-FFF2-40B4-BE49-F238E27FC236}">
              <a16:creationId xmlns=""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98232" y="47197839"/>
          <a:ext cx="1948960" cy="1739656"/>
        </a:xfrm>
        <a:prstGeom prst="rect">
          <a:avLst/>
        </a:prstGeom>
      </xdr:spPr>
    </xdr:pic>
    <xdr:clientData/>
  </xdr:twoCellAnchor>
  <xdr:twoCellAnchor editAs="oneCell">
    <xdr:from>
      <xdr:col>1</xdr:col>
      <xdr:colOff>301136</xdr:colOff>
      <xdr:row>71</xdr:row>
      <xdr:rowOff>87923</xdr:rowOff>
    </xdr:from>
    <xdr:to>
      <xdr:col>1</xdr:col>
      <xdr:colOff>2314401</xdr:colOff>
      <xdr:row>73</xdr:row>
      <xdr:rowOff>527538</xdr:rowOff>
    </xdr:to>
    <xdr:pic>
      <xdr:nvPicPr>
        <xdr:cNvPr id="122" name="121 Resim" descr="IMG_5250.JPG">
          <a:extLst>
            <a:ext uri="{FF2B5EF4-FFF2-40B4-BE49-F238E27FC236}">
              <a16:creationId xmlns=""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91636" y="45324346"/>
          <a:ext cx="2013265" cy="1699846"/>
        </a:xfrm>
        <a:prstGeom prst="rect">
          <a:avLst/>
        </a:prstGeom>
      </xdr:spPr>
    </xdr:pic>
    <xdr:clientData/>
  </xdr:twoCellAnchor>
  <xdr:twoCellAnchor editAs="oneCell">
    <xdr:from>
      <xdr:col>1</xdr:col>
      <xdr:colOff>406643</xdr:colOff>
      <xdr:row>5</xdr:row>
      <xdr:rowOff>94602</xdr:rowOff>
    </xdr:from>
    <xdr:to>
      <xdr:col>1</xdr:col>
      <xdr:colOff>2300654</xdr:colOff>
      <xdr:row>5</xdr:row>
      <xdr:rowOff>1482222</xdr:rowOff>
    </xdr:to>
    <xdr:pic>
      <xdr:nvPicPr>
        <xdr:cNvPr id="129" name="128 Resim" descr="WRTTHW.jpg">
          <a:extLst>
            <a:ext uri="{FF2B5EF4-FFF2-40B4-BE49-F238E27FC236}">
              <a16:creationId xmlns=""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97143" y="3464987"/>
          <a:ext cx="1894011" cy="138762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6</xdr:row>
      <xdr:rowOff>42496</xdr:rowOff>
    </xdr:from>
    <xdr:to>
      <xdr:col>1</xdr:col>
      <xdr:colOff>2447192</xdr:colOff>
      <xdr:row>8</xdr:row>
      <xdr:rowOff>556253</xdr:rowOff>
    </xdr:to>
    <xdr:pic>
      <xdr:nvPicPr>
        <xdr:cNvPr id="131" name="130 Resim" descr="7TTYGUHJ.jpg">
          <a:extLst>
            <a:ext uri="{FF2B5EF4-FFF2-40B4-BE49-F238E27FC236}">
              <a16:creationId xmlns=""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38150" y="4936881"/>
          <a:ext cx="2199542" cy="1773988"/>
        </a:xfrm>
        <a:prstGeom prst="rect">
          <a:avLst/>
        </a:prstGeom>
      </xdr:spPr>
    </xdr:pic>
    <xdr:clientData/>
  </xdr:twoCellAnchor>
  <xdr:twoCellAnchor editAs="oneCell">
    <xdr:from>
      <xdr:col>1</xdr:col>
      <xdr:colOff>316521</xdr:colOff>
      <xdr:row>4</xdr:row>
      <xdr:rowOff>47624</xdr:rowOff>
    </xdr:from>
    <xdr:to>
      <xdr:col>1</xdr:col>
      <xdr:colOff>2504853</xdr:colOff>
      <xdr:row>4</xdr:row>
      <xdr:rowOff>1450729</xdr:rowOff>
    </xdr:to>
    <xdr:pic>
      <xdr:nvPicPr>
        <xdr:cNvPr id="132" name="131 Resim" descr="YTFFGTYH.jpg">
          <a:extLst>
            <a:ext uri="{FF2B5EF4-FFF2-40B4-BE49-F238E27FC236}">
              <a16:creationId xmlns=""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07021" y="1894009"/>
          <a:ext cx="2188332" cy="1403105"/>
        </a:xfrm>
        <a:prstGeom prst="rect">
          <a:avLst/>
        </a:prstGeom>
      </xdr:spPr>
    </xdr:pic>
    <xdr:clientData/>
  </xdr:twoCellAnchor>
  <xdr:twoCellAnchor editAs="oneCell">
    <xdr:from>
      <xdr:col>1</xdr:col>
      <xdr:colOff>366347</xdr:colOff>
      <xdr:row>272</xdr:row>
      <xdr:rowOff>43961</xdr:rowOff>
    </xdr:from>
    <xdr:to>
      <xdr:col>1</xdr:col>
      <xdr:colOff>2227385</xdr:colOff>
      <xdr:row>272</xdr:row>
      <xdr:rowOff>1795526</xdr:rowOff>
    </xdr:to>
    <xdr:pic>
      <xdr:nvPicPr>
        <xdr:cNvPr id="123" name="122 Resim" descr="is_elbisesi-2528677-b.jpg">
          <a:extLst>
            <a:ext uri="{FF2B5EF4-FFF2-40B4-BE49-F238E27FC236}">
              <a16:creationId xmlns=""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56847" y="186953769"/>
          <a:ext cx="1861038" cy="1751565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131884</xdr:colOff>
      <xdr:row>259</xdr:row>
      <xdr:rowOff>73268</xdr:rowOff>
    </xdr:from>
    <xdr:to>
      <xdr:col>1</xdr:col>
      <xdr:colOff>2461845</xdr:colOff>
      <xdr:row>259</xdr:row>
      <xdr:rowOff>1798823</xdr:rowOff>
    </xdr:to>
    <xdr:pic>
      <xdr:nvPicPr>
        <xdr:cNvPr id="128" name="127 Resim" descr="FullSizeRender (1).jpg">
          <a:extLst>
            <a:ext uri="{FF2B5EF4-FFF2-40B4-BE49-F238E27FC236}">
              <a16:creationId xmlns=""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22384" y="167376230"/>
          <a:ext cx="2329961" cy="1725555"/>
        </a:xfrm>
        <a:prstGeom prst="rect">
          <a:avLst/>
        </a:prstGeom>
      </xdr:spPr>
    </xdr:pic>
    <xdr:clientData/>
  </xdr:twoCellAnchor>
  <xdr:twoCellAnchor editAs="oneCell">
    <xdr:from>
      <xdr:col>1</xdr:col>
      <xdr:colOff>73267</xdr:colOff>
      <xdr:row>38</xdr:row>
      <xdr:rowOff>14653</xdr:rowOff>
    </xdr:from>
    <xdr:to>
      <xdr:col>1</xdr:col>
      <xdr:colOff>2681654</xdr:colOff>
      <xdr:row>44</xdr:row>
      <xdr:rowOff>190500</xdr:rowOff>
    </xdr:to>
    <xdr:pic>
      <xdr:nvPicPr>
        <xdr:cNvPr id="99" name="98 Resim" descr="EUROSTAR.jpg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63767" y="21599768"/>
          <a:ext cx="2608387" cy="2022232"/>
        </a:xfrm>
        <a:prstGeom prst="rect">
          <a:avLst/>
        </a:prstGeom>
      </xdr:spPr>
    </xdr:pic>
    <xdr:clientData/>
  </xdr:twoCellAnchor>
  <xdr:twoCellAnchor editAs="oneCell">
    <xdr:from>
      <xdr:col>1</xdr:col>
      <xdr:colOff>87924</xdr:colOff>
      <xdr:row>45</xdr:row>
      <xdr:rowOff>43962</xdr:rowOff>
    </xdr:from>
    <xdr:to>
      <xdr:col>1</xdr:col>
      <xdr:colOff>2697774</xdr:colOff>
      <xdr:row>47</xdr:row>
      <xdr:rowOff>593481</xdr:rowOff>
    </xdr:to>
    <xdr:pic>
      <xdr:nvPicPr>
        <xdr:cNvPr id="109" name="108 Resim" descr="TERAZİLİ MASTAR.jpg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78424" y="23783193"/>
          <a:ext cx="2609850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73270</xdr:colOff>
      <xdr:row>203</xdr:row>
      <xdr:rowOff>487806</xdr:rowOff>
    </xdr:from>
    <xdr:to>
      <xdr:col>1</xdr:col>
      <xdr:colOff>2710962</xdr:colOff>
      <xdr:row>205</xdr:row>
      <xdr:rowOff>165098</xdr:rowOff>
    </xdr:to>
    <xdr:pic>
      <xdr:nvPicPr>
        <xdr:cNvPr id="115" name="114 Resim" descr="TENEKECİ MAKASI.jpg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289083">
          <a:off x="263770" y="110420960"/>
          <a:ext cx="2637692" cy="937523"/>
        </a:xfrm>
        <a:prstGeom prst="rect">
          <a:avLst/>
        </a:prstGeom>
      </xdr:spPr>
    </xdr:pic>
    <xdr:clientData/>
  </xdr:twoCellAnchor>
  <xdr:twoCellAnchor editAs="oneCell">
    <xdr:from>
      <xdr:col>1</xdr:col>
      <xdr:colOff>140110</xdr:colOff>
      <xdr:row>208</xdr:row>
      <xdr:rowOff>322384</xdr:rowOff>
    </xdr:from>
    <xdr:to>
      <xdr:col>1</xdr:col>
      <xdr:colOff>2681653</xdr:colOff>
      <xdr:row>209</xdr:row>
      <xdr:rowOff>600806</xdr:rowOff>
    </xdr:to>
    <xdr:pic>
      <xdr:nvPicPr>
        <xdr:cNvPr id="119" name="118 Resim" descr="BITS ADAPTOR.jpg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30610" y="137790115"/>
          <a:ext cx="2541543" cy="1230922"/>
        </a:xfrm>
        <a:prstGeom prst="rect">
          <a:avLst/>
        </a:prstGeom>
      </xdr:spPr>
    </xdr:pic>
    <xdr:clientData/>
  </xdr:twoCellAnchor>
  <xdr:twoCellAnchor editAs="oneCell">
    <xdr:from>
      <xdr:col>1</xdr:col>
      <xdr:colOff>87923</xdr:colOff>
      <xdr:row>227</xdr:row>
      <xdr:rowOff>190047</xdr:rowOff>
    </xdr:from>
    <xdr:to>
      <xdr:col>1</xdr:col>
      <xdr:colOff>2681654</xdr:colOff>
      <xdr:row>244</xdr:row>
      <xdr:rowOff>732</xdr:rowOff>
    </xdr:to>
    <xdr:pic>
      <xdr:nvPicPr>
        <xdr:cNvPr id="133" name="132 Resim" descr="SPAN.jpg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78423" y="123443547"/>
          <a:ext cx="2593731" cy="3796532"/>
        </a:xfrm>
        <a:prstGeom prst="rect">
          <a:avLst/>
        </a:prstGeom>
      </xdr:spPr>
    </xdr:pic>
    <xdr:clientData/>
  </xdr:twoCellAnchor>
  <xdr:twoCellAnchor editAs="oneCell">
    <xdr:from>
      <xdr:col>1</xdr:col>
      <xdr:colOff>249116</xdr:colOff>
      <xdr:row>81</xdr:row>
      <xdr:rowOff>146538</xdr:rowOff>
    </xdr:from>
    <xdr:to>
      <xdr:col>1</xdr:col>
      <xdr:colOff>2582741</xdr:colOff>
      <xdr:row>82</xdr:row>
      <xdr:rowOff>886557</xdr:rowOff>
    </xdr:to>
    <xdr:pic>
      <xdr:nvPicPr>
        <xdr:cNvPr id="134" name="133 Resim" descr="ÇIRPI İPİ.jpg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39616" y="52973653"/>
          <a:ext cx="2333625" cy="1692519"/>
        </a:xfrm>
        <a:prstGeom prst="rect">
          <a:avLst/>
        </a:prstGeom>
      </xdr:spPr>
    </xdr:pic>
    <xdr:clientData/>
  </xdr:twoCellAnchor>
  <xdr:twoCellAnchor editAs="oneCell">
    <xdr:from>
      <xdr:col>1</xdr:col>
      <xdr:colOff>337038</xdr:colOff>
      <xdr:row>98</xdr:row>
      <xdr:rowOff>29308</xdr:rowOff>
    </xdr:from>
    <xdr:to>
      <xdr:col>1</xdr:col>
      <xdr:colOff>2603988</xdr:colOff>
      <xdr:row>99</xdr:row>
      <xdr:rowOff>886558</xdr:rowOff>
    </xdr:to>
    <xdr:pic>
      <xdr:nvPicPr>
        <xdr:cNvPr id="135" name="134 Resim" descr="GUVENLIK TABASI.jpg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27538" y="71730577"/>
          <a:ext cx="2266950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249115</xdr:colOff>
      <xdr:row>116</xdr:row>
      <xdr:rowOff>73268</xdr:rowOff>
    </xdr:from>
    <xdr:to>
      <xdr:col>1</xdr:col>
      <xdr:colOff>2344615</xdr:colOff>
      <xdr:row>116</xdr:row>
      <xdr:rowOff>1781877</xdr:rowOff>
    </xdr:to>
    <xdr:pic>
      <xdr:nvPicPr>
        <xdr:cNvPr id="136" name="135 Resim" descr="KFLEKS BANTI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39615" y="94634537"/>
          <a:ext cx="2095500" cy="1708609"/>
        </a:xfrm>
        <a:prstGeom prst="rect">
          <a:avLst/>
        </a:prstGeom>
      </xdr:spPr>
    </xdr:pic>
    <xdr:clientData/>
  </xdr:twoCellAnchor>
  <xdr:twoCellAnchor editAs="oneCell">
    <xdr:from>
      <xdr:col>1</xdr:col>
      <xdr:colOff>205153</xdr:colOff>
      <xdr:row>117</xdr:row>
      <xdr:rowOff>14654</xdr:rowOff>
    </xdr:from>
    <xdr:to>
      <xdr:col>1</xdr:col>
      <xdr:colOff>2403230</xdr:colOff>
      <xdr:row>118</xdr:row>
      <xdr:rowOff>849923</xdr:rowOff>
    </xdr:to>
    <xdr:pic>
      <xdr:nvPicPr>
        <xdr:cNvPr id="137" name="136 Resim" descr="ALUM.BANT.jpg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395653" y="96480923"/>
          <a:ext cx="2198077" cy="1787769"/>
        </a:xfrm>
        <a:prstGeom prst="rect">
          <a:avLst/>
        </a:prstGeom>
      </xdr:spPr>
    </xdr:pic>
    <xdr:clientData/>
  </xdr:twoCellAnchor>
  <xdr:twoCellAnchor editAs="oneCell">
    <xdr:from>
      <xdr:col>1</xdr:col>
      <xdr:colOff>393573</xdr:colOff>
      <xdr:row>273</xdr:row>
      <xdr:rowOff>14653</xdr:rowOff>
    </xdr:from>
    <xdr:to>
      <xdr:col>1</xdr:col>
      <xdr:colOff>2221229</xdr:colOff>
      <xdr:row>273</xdr:row>
      <xdr:rowOff>1729152</xdr:rowOff>
    </xdr:to>
    <xdr:pic>
      <xdr:nvPicPr>
        <xdr:cNvPr id="138" name="137 Resim" descr="indir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84073" y="188829461"/>
          <a:ext cx="1827656" cy="1714499"/>
        </a:xfrm>
        <a:prstGeom prst="rect">
          <a:avLst/>
        </a:prstGeom>
      </xdr:spPr>
    </xdr:pic>
    <xdr:clientData/>
  </xdr:twoCellAnchor>
  <xdr:twoCellAnchor editAs="oneCell">
    <xdr:from>
      <xdr:col>1</xdr:col>
      <xdr:colOff>732692</xdr:colOff>
      <xdr:row>256</xdr:row>
      <xdr:rowOff>43963</xdr:rowOff>
    </xdr:from>
    <xdr:to>
      <xdr:col>1</xdr:col>
      <xdr:colOff>1817077</xdr:colOff>
      <xdr:row>256</xdr:row>
      <xdr:rowOff>1835207</xdr:rowOff>
    </xdr:to>
    <xdr:pic>
      <xdr:nvPicPr>
        <xdr:cNvPr id="139" name="138 Resim" descr="EMNİYET KEMERİ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23192" y="161646578"/>
          <a:ext cx="1084385" cy="1791244"/>
        </a:xfrm>
        <a:prstGeom prst="rect">
          <a:avLst/>
        </a:prstGeom>
      </xdr:spPr>
    </xdr:pic>
    <xdr:clientData/>
  </xdr:twoCellAnchor>
  <xdr:twoCellAnchor editAs="oneCell">
    <xdr:from>
      <xdr:col>1</xdr:col>
      <xdr:colOff>43962</xdr:colOff>
      <xdr:row>69</xdr:row>
      <xdr:rowOff>333520</xdr:rowOff>
    </xdr:from>
    <xdr:to>
      <xdr:col>1</xdr:col>
      <xdr:colOff>2681654</xdr:colOff>
      <xdr:row>69</xdr:row>
      <xdr:rowOff>1620714</xdr:rowOff>
    </xdr:to>
    <xdr:pic>
      <xdr:nvPicPr>
        <xdr:cNvPr id="140" name="139 Resim" descr="SİLİKON TABANCASI.jpg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34462" y="40353174"/>
          <a:ext cx="2637692" cy="1287194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117231</xdr:colOff>
      <xdr:row>264</xdr:row>
      <xdr:rowOff>607966</xdr:rowOff>
    </xdr:from>
    <xdr:to>
      <xdr:col>1</xdr:col>
      <xdr:colOff>2682867</xdr:colOff>
      <xdr:row>264</xdr:row>
      <xdr:rowOff>1392115</xdr:rowOff>
    </xdr:to>
    <xdr:pic>
      <xdr:nvPicPr>
        <xdr:cNvPr id="141" name="140 Resim" descr="ŞOK EMİCİ.jpg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16200000">
          <a:off x="1198474" y="179563877"/>
          <a:ext cx="784149" cy="2565636"/>
        </a:xfrm>
        <a:prstGeom prst="rect">
          <a:avLst/>
        </a:prstGeom>
      </xdr:spPr>
    </xdr:pic>
    <xdr:clientData/>
  </xdr:twoCellAnchor>
  <xdr:twoCellAnchor editAs="oneCell">
    <xdr:from>
      <xdr:col>1</xdr:col>
      <xdr:colOff>351693</xdr:colOff>
      <xdr:row>10</xdr:row>
      <xdr:rowOff>78453</xdr:rowOff>
    </xdr:from>
    <xdr:to>
      <xdr:col>1</xdr:col>
      <xdr:colOff>2344616</xdr:colOff>
      <xdr:row>10</xdr:row>
      <xdr:rowOff>1795433</xdr:rowOff>
    </xdr:to>
    <xdr:pic>
      <xdr:nvPicPr>
        <xdr:cNvPr id="144" name="143 Resim" descr="rg2rwf.jpg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42193" y="8387184"/>
          <a:ext cx="1992923" cy="1716980"/>
        </a:xfrm>
        <a:prstGeom prst="rect">
          <a:avLst/>
        </a:prstGeom>
      </xdr:spPr>
    </xdr:pic>
    <xdr:clientData/>
  </xdr:twoCellAnchor>
  <xdr:twoCellAnchor editAs="oneCell">
    <xdr:from>
      <xdr:col>1</xdr:col>
      <xdr:colOff>73267</xdr:colOff>
      <xdr:row>9</xdr:row>
      <xdr:rowOff>123437</xdr:rowOff>
    </xdr:from>
    <xdr:to>
      <xdr:col>1</xdr:col>
      <xdr:colOff>2666999</xdr:colOff>
      <xdr:row>9</xdr:row>
      <xdr:rowOff>1773466</xdr:rowOff>
    </xdr:to>
    <xdr:pic>
      <xdr:nvPicPr>
        <xdr:cNvPr id="145" name="144 Resim" descr="IMG_5332.JPG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5400000">
          <a:off x="735618" y="6436317"/>
          <a:ext cx="1650029" cy="2593732"/>
        </a:xfrm>
        <a:prstGeom prst="rect">
          <a:avLst/>
        </a:prstGeom>
      </xdr:spPr>
    </xdr:pic>
    <xdr:clientData/>
  </xdr:twoCellAnchor>
  <xdr:twoCellAnchor editAs="oneCell">
    <xdr:from>
      <xdr:col>1</xdr:col>
      <xdr:colOff>175846</xdr:colOff>
      <xdr:row>277</xdr:row>
      <xdr:rowOff>94203</xdr:rowOff>
    </xdr:from>
    <xdr:to>
      <xdr:col>1</xdr:col>
      <xdr:colOff>2608385</xdr:colOff>
      <xdr:row>277</xdr:row>
      <xdr:rowOff>1805352</xdr:rowOff>
    </xdr:to>
    <xdr:pic>
      <xdr:nvPicPr>
        <xdr:cNvPr id="146" name="145 Resim" descr="yu.jpg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366346" y="204852395"/>
          <a:ext cx="2432539" cy="1711149"/>
        </a:xfrm>
        <a:prstGeom prst="rect">
          <a:avLst/>
        </a:prstGeom>
      </xdr:spPr>
    </xdr:pic>
    <xdr:clientData/>
  </xdr:twoCellAnchor>
  <xdr:twoCellAnchor editAs="oneCell">
    <xdr:from>
      <xdr:col>1</xdr:col>
      <xdr:colOff>688731</xdr:colOff>
      <xdr:row>275</xdr:row>
      <xdr:rowOff>58356</xdr:rowOff>
    </xdr:from>
    <xdr:to>
      <xdr:col>1</xdr:col>
      <xdr:colOff>2759075</xdr:colOff>
      <xdr:row>276</xdr:row>
      <xdr:rowOff>867508</xdr:rowOff>
    </xdr:to>
    <xdr:pic>
      <xdr:nvPicPr>
        <xdr:cNvPr id="147" name="146 Resim" descr="hjkhb.jpg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879231" y="202911548"/>
          <a:ext cx="2070344" cy="1761652"/>
        </a:xfrm>
        <a:prstGeom prst="rect">
          <a:avLst/>
        </a:prstGeom>
      </xdr:spPr>
    </xdr:pic>
    <xdr:clientData/>
  </xdr:twoCellAnchor>
  <xdr:twoCellAnchor editAs="oneCell">
    <xdr:from>
      <xdr:col>1</xdr:col>
      <xdr:colOff>14655</xdr:colOff>
      <xdr:row>220</xdr:row>
      <xdr:rowOff>205154</xdr:rowOff>
    </xdr:from>
    <xdr:to>
      <xdr:col>1</xdr:col>
      <xdr:colOff>2680679</xdr:colOff>
      <xdr:row>225</xdr:row>
      <xdr:rowOff>131885</xdr:rowOff>
    </xdr:to>
    <xdr:pic>
      <xdr:nvPicPr>
        <xdr:cNvPr id="148" name="147 Resim" descr="TE.jpg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05155" y="149264077"/>
          <a:ext cx="2666024" cy="183173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257139</xdr:colOff>
      <xdr:row>17</xdr:row>
      <xdr:rowOff>407814</xdr:rowOff>
    </xdr:from>
    <xdr:to>
      <xdr:col>1</xdr:col>
      <xdr:colOff>2240265</xdr:colOff>
      <xdr:row>30</xdr:row>
      <xdr:rowOff>27788</xdr:rowOff>
    </xdr:to>
    <xdr:pic>
      <xdr:nvPicPr>
        <xdr:cNvPr id="149" name="148 Resim" descr="TERAZİİJ.jpg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5144320">
          <a:off x="-1118381" y="16759565"/>
          <a:ext cx="5115166" cy="1983126"/>
        </a:xfrm>
        <a:prstGeom prst="rect">
          <a:avLst/>
        </a:prstGeom>
      </xdr:spPr>
    </xdr:pic>
    <xdr:clientData/>
  </xdr:twoCellAnchor>
  <xdr:twoCellAnchor editAs="oneCell">
    <xdr:from>
      <xdr:col>1</xdr:col>
      <xdr:colOff>102577</xdr:colOff>
      <xdr:row>49</xdr:row>
      <xdr:rowOff>284559</xdr:rowOff>
    </xdr:from>
    <xdr:to>
      <xdr:col>1</xdr:col>
      <xdr:colOff>2608384</xdr:colOff>
      <xdr:row>49</xdr:row>
      <xdr:rowOff>1431190</xdr:rowOff>
    </xdr:to>
    <xdr:pic>
      <xdr:nvPicPr>
        <xdr:cNvPr id="150" name="149 Resim" descr="IMG_5362.JPG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93077" y="28976790"/>
          <a:ext cx="2505807" cy="1146631"/>
        </a:xfrm>
        <a:prstGeom prst="rect">
          <a:avLst/>
        </a:prstGeom>
      </xdr:spPr>
    </xdr:pic>
    <xdr:clientData/>
  </xdr:twoCellAnchor>
  <xdr:twoCellAnchor editAs="oneCell">
    <xdr:from>
      <xdr:col>1</xdr:col>
      <xdr:colOff>58615</xdr:colOff>
      <xdr:row>48</xdr:row>
      <xdr:rowOff>275824</xdr:rowOff>
    </xdr:from>
    <xdr:to>
      <xdr:col>1</xdr:col>
      <xdr:colOff>2667000</xdr:colOff>
      <xdr:row>48</xdr:row>
      <xdr:rowOff>1461477</xdr:rowOff>
    </xdr:to>
    <xdr:pic>
      <xdr:nvPicPr>
        <xdr:cNvPr id="151" name="150 Resim" descr="IMG_5364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49115" y="27063055"/>
          <a:ext cx="2608385" cy="1185653"/>
        </a:xfrm>
        <a:prstGeom prst="rect">
          <a:avLst/>
        </a:prstGeom>
      </xdr:spPr>
    </xdr:pic>
    <xdr:clientData/>
  </xdr:twoCellAnchor>
  <xdr:twoCellAnchor editAs="oneCell">
    <xdr:from>
      <xdr:col>1</xdr:col>
      <xdr:colOff>366345</xdr:colOff>
      <xdr:row>128</xdr:row>
      <xdr:rowOff>29307</xdr:rowOff>
    </xdr:from>
    <xdr:to>
      <xdr:col>1</xdr:col>
      <xdr:colOff>2300654</xdr:colOff>
      <xdr:row>131</xdr:row>
      <xdr:rowOff>461304</xdr:rowOff>
    </xdr:to>
    <xdr:pic>
      <xdr:nvPicPr>
        <xdr:cNvPr id="152" name="151 Resim" descr="51hhyTUci6hgAeL.jpg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56845" y="108086769"/>
          <a:ext cx="1934309" cy="1882727"/>
        </a:xfrm>
        <a:prstGeom prst="rect">
          <a:avLst/>
        </a:prstGeom>
      </xdr:spPr>
    </xdr:pic>
    <xdr:clientData/>
  </xdr:twoCellAnchor>
  <xdr:twoCellAnchor editAs="oneCell">
    <xdr:from>
      <xdr:col>1</xdr:col>
      <xdr:colOff>58613</xdr:colOff>
      <xdr:row>62</xdr:row>
      <xdr:rowOff>69543</xdr:rowOff>
    </xdr:from>
    <xdr:to>
      <xdr:col>1</xdr:col>
      <xdr:colOff>2535114</xdr:colOff>
      <xdr:row>66</xdr:row>
      <xdr:rowOff>260045</xdr:rowOff>
    </xdr:to>
    <xdr:pic>
      <xdr:nvPicPr>
        <xdr:cNvPr id="157" name="156 Resim" descr="ghbıumg.jpg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5400000">
          <a:off x="630113" y="37304966"/>
          <a:ext cx="1714502" cy="2476501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117232</xdr:colOff>
      <xdr:row>31</xdr:row>
      <xdr:rowOff>128380</xdr:rowOff>
    </xdr:from>
    <xdr:to>
      <xdr:col>1</xdr:col>
      <xdr:colOff>2708520</xdr:colOff>
      <xdr:row>37</xdr:row>
      <xdr:rowOff>173404</xdr:rowOff>
    </xdr:to>
    <xdr:pic>
      <xdr:nvPicPr>
        <xdr:cNvPr id="158" name="157 Resim" descr="rryvh.jpg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16200000">
          <a:off x="657671" y="20367095"/>
          <a:ext cx="1891409" cy="2591288"/>
        </a:xfrm>
        <a:prstGeom prst="rect">
          <a:avLst/>
        </a:prstGeom>
      </xdr:spPr>
    </xdr:pic>
    <xdr:clientData/>
  </xdr:twoCellAnchor>
  <xdr:twoCellAnchor editAs="oneCell">
    <xdr:from>
      <xdr:col>1</xdr:col>
      <xdr:colOff>249115</xdr:colOff>
      <xdr:row>210</xdr:row>
      <xdr:rowOff>61446</xdr:rowOff>
    </xdr:from>
    <xdr:to>
      <xdr:col>1</xdr:col>
      <xdr:colOff>2476500</xdr:colOff>
      <xdr:row>213</xdr:row>
      <xdr:rowOff>427240</xdr:rowOff>
    </xdr:to>
    <xdr:pic>
      <xdr:nvPicPr>
        <xdr:cNvPr id="159" name="158 Resim" descr="yagliboyfyya-fircasi--1.jpg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39615" y="141485715"/>
          <a:ext cx="2227385" cy="1816525"/>
        </a:xfrm>
        <a:prstGeom prst="rect">
          <a:avLst/>
        </a:prstGeom>
      </xdr:spPr>
    </xdr:pic>
    <xdr:clientData/>
  </xdr:twoCellAnchor>
  <xdr:twoCellAnchor editAs="oneCell">
    <xdr:from>
      <xdr:col>1</xdr:col>
      <xdr:colOff>454269</xdr:colOff>
      <xdr:row>284</xdr:row>
      <xdr:rowOff>58764</xdr:rowOff>
    </xdr:from>
    <xdr:to>
      <xdr:col>1</xdr:col>
      <xdr:colOff>2373924</xdr:colOff>
      <xdr:row>284</xdr:row>
      <xdr:rowOff>1803399</xdr:rowOff>
    </xdr:to>
    <xdr:pic>
      <xdr:nvPicPr>
        <xdr:cNvPr id="162" name="161 Resim" descr="44ghj.jp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644769" y="210531956"/>
          <a:ext cx="1919655" cy="1744635"/>
        </a:xfrm>
        <a:prstGeom prst="rect">
          <a:avLst/>
        </a:prstGeom>
      </xdr:spPr>
    </xdr:pic>
    <xdr:clientData/>
  </xdr:twoCellAnchor>
  <xdr:twoCellAnchor editAs="oneCell">
    <xdr:from>
      <xdr:col>1</xdr:col>
      <xdr:colOff>175845</xdr:colOff>
      <xdr:row>109</xdr:row>
      <xdr:rowOff>73269</xdr:rowOff>
    </xdr:from>
    <xdr:to>
      <xdr:col>1</xdr:col>
      <xdr:colOff>2642974</xdr:colOff>
      <xdr:row>109</xdr:row>
      <xdr:rowOff>1797756</xdr:rowOff>
    </xdr:to>
    <xdr:pic>
      <xdr:nvPicPr>
        <xdr:cNvPr id="143" name="142 Resim" descr="00627m_543e26c78099e.jpg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366345" y="90971077"/>
          <a:ext cx="2467129" cy="1724487"/>
        </a:xfrm>
        <a:prstGeom prst="rect">
          <a:avLst/>
        </a:prstGeom>
      </xdr:spPr>
    </xdr:pic>
    <xdr:clientData/>
  </xdr:twoCellAnchor>
  <xdr:twoCellAnchor editAs="oneCell">
    <xdr:from>
      <xdr:col>1</xdr:col>
      <xdr:colOff>586154</xdr:colOff>
      <xdr:row>255</xdr:row>
      <xdr:rowOff>43962</xdr:rowOff>
    </xdr:from>
    <xdr:to>
      <xdr:col>1</xdr:col>
      <xdr:colOff>2080845</xdr:colOff>
      <xdr:row>255</xdr:row>
      <xdr:rowOff>1841028</xdr:rowOff>
    </xdr:to>
    <xdr:pic>
      <xdr:nvPicPr>
        <xdr:cNvPr id="153" name="152 Resim" descr="indir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776654" y="164167039"/>
          <a:ext cx="1494691" cy="1797066"/>
        </a:xfrm>
        <a:prstGeom prst="rect">
          <a:avLst/>
        </a:prstGeom>
      </xdr:spPr>
    </xdr:pic>
    <xdr:clientData/>
  </xdr:twoCellAnchor>
  <xdr:oneCellAnchor>
    <xdr:from>
      <xdr:col>1</xdr:col>
      <xdr:colOff>967154</xdr:colOff>
      <xdr:row>0</xdr:row>
      <xdr:rowOff>161192</xdr:rowOff>
    </xdr:from>
    <xdr:ext cx="10887808" cy="3223190"/>
    <xdr:sp macro="" textlink="">
      <xdr:nvSpPr>
        <xdr:cNvPr id="108" name="TextBox 107"/>
        <xdr:cNvSpPr txBox="1"/>
      </xdr:nvSpPr>
      <xdr:spPr>
        <a:xfrm>
          <a:off x="1157654" y="161192"/>
          <a:ext cx="10887808" cy="32231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</a:t>
          </a:r>
          <a:r>
            <a:rPr lang="en-US" sz="1600" b="1" i="1">
              <a:solidFill>
                <a:schemeClr val="tx1"/>
              </a:solidFill>
              <a:latin typeface="+mn-lt"/>
              <a:ea typeface="+mn-ea"/>
              <a:cs typeface="+mn-cs"/>
            </a:rPr>
            <a:t>Limited Liability Partnership «PRO-TAY»</a:t>
          </a:r>
          <a:endParaRPr lang="ru-RU" sz="1600" b="1" i="1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r>
            <a:rPr lang="ru-RU" sz="1600" b="1" i="1">
              <a:solidFill>
                <a:schemeClr val="tx1"/>
              </a:solidFill>
              <a:latin typeface="+mn-lt"/>
              <a:ea typeface="+mn-ea"/>
              <a:cs typeface="+mn-cs"/>
            </a:rPr>
            <a:t>                                                                          «ПРО-ТАЙ» Товарищество с ограниченной ответственностью </a:t>
          </a:r>
        </a:p>
        <a:p>
          <a:r>
            <a:rPr lang="ru-RU" sz="14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060003, Республика Казахстан                                                                                                                                             </a:t>
          </a:r>
          <a:r>
            <a:rPr lang="ru-RU" sz="14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</a:t>
          </a:r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  060003, </a:t>
          </a:r>
          <a:r>
            <a:rPr lang="en-US" sz="1400" b="1">
              <a:solidFill>
                <a:schemeClr val="tx1"/>
              </a:solidFill>
              <a:latin typeface="+mn-lt"/>
              <a:ea typeface="+mn-ea"/>
              <a:cs typeface="+mn-cs"/>
            </a:rPr>
            <a:t>Republic of Kazakhstan</a:t>
          </a:r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                               </a:t>
          </a:r>
        </a:p>
        <a:p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 г.Атырау, ул.Атамбаева, 12.                                                                                                                                                     </a:t>
          </a:r>
          <a:r>
            <a:rPr lang="en-US" sz="1400" b="1">
              <a:solidFill>
                <a:schemeClr val="tx1"/>
              </a:solidFill>
              <a:latin typeface="+mn-lt"/>
              <a:ea typeface="+mn-ea"/>
              <a:cs typeface="+mn-cs"/>
            </a:rPr>
            <a:t>Atyrau</a:t>
          </a:r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, </a:t>
          </a:r>
          <a:r>
            <a:rPr lang="en-US" sz="1400" b="1">
              <a:solidFill>
                <a:schemeClr val="tx1"/>
              </a:solidFill>
              <a:latin typeface="+mn-lt"/>
              <a:ea typeface="+mn-ea"/>
              <a:cs typeface="+mn-cs"/>
            </a:rPr>
            <a:t>Atambayeva street</a:t>
          </a:r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, 12.</a:t>
          </a:r>
        </a:p>
        <a:p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БИН: 160140020712                                                                                                                                                                     </a:t>
          </a:r>
          <a:r>
            <a:rPr lang="en-US" sz="1400" b="1">
              <a:solidFill>
                <a:schemeClr val="tx1"/>
              </a:solidFill>
              <a:latin typeface="+mn-lt"/>
              <a:ea typeface="+mn-ea"/>
              <a:cs typeface="+mn-cs"/>
            </a:rPr>
            <a:t>BIN</a:t>
          </a:r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: 160140020712</a:t>
          </a:r>
        </a:p>
        <a:p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БИК: </a:t>
          </a:r>
          <a:r>
            <a:rPr lang="en-US" sz="1400" b="1">
              <a:solidFill>
                <a:schemeClr val="tx1"/>
              </a:solidFill>
              <a:latin typeface="+mn-lt"/>
              <a:ea typeface="+mn-ea"/>
              <a:cs typeface="+mn-cs"/>
            </a:rPr>
            <a:t>KZKOKZKX</a:t>
          </a:r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</a:t>
          </a:r>
          <a:r>
            <a:rPr lang="en-US" sz="1400" b="1">
              <a:solidFill>
                <a:schemeClr val="tx1"/>
              </a:solidFill>
              <a:latin typeface="+mn-lt"/>
              <a:ea typeface="+mn-ea"/>
              <a:cs typeface="+mn-cs"/>
            </a:rPr>
            <a:t>SWIFT KZKOKZKX</a:t>
          </a:r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   </a:t>
          </a:r>
        </a:p>
        <a:p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АФ АО «Казакоммерцбанк»                                                                                                                                                    </a:t>
          </a:r>
          <a:r>
            <a:rPr lang="en-US" sz="1400" b="1">
              <a:solidFill>
                <a:schemeClr val="tx1"/>
              </a:solidFill>
              <a:latin typeface="+mn-lt"/>
              <a:ea typeface="+mn-ea"/>
              <a:cs typeface="+mn-cs"/>
            </a:rPr>
            <a:t>Atyrau branch </a:t>
          </a:r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 «</a:t>
          </a:r>
          <a:r>
            <a:rPr lang="en-US" sz="1400" b="1">
              <a:solidFill>
                <a:schemeClr val="tx1"/>
              </a:solidFill>
              <a:latin typeface="+mn-lt"/>
              <a:ea typeface="+mn-ea"/>
              <a:cs typeface="+mn-cs"/>
            </a:rPr>
            <a:t>Kazkommertsbank</a:t>
          </a:r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»       </a:t>
          </a:r>
        </a:p>
        <a:p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 в г.Атырау                                                                                                                                                                                      </a:t>
          </a:r>
          <a:r>
            <a:rPr lang="en-US" sz="1400" b="1">
              <a:solidFill>
                <a:schemeClr val="tx1"/>
              </a:solidFill>
              <a:latin typeface="+mn-lt"/>
              <a:ea typeface="+mn-ea"/>
              <a:cs typeface="+mn-cs"/>
            </a:rPr>
            <a:t>KZ</a:t>
          </a:r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 45926060119</a:t>
          </a:r>
          <a:r>
            <a:rPr lang="en-US" sz="1400" b="1">
              <a:solidFill>
                <a:schemeClr val="tx1"/>
              </a:solidFill>
              <a:latin typeface="+mn-lt"/>
              <a:ea typeface="+mn-ea"/>
              <a:cs typeface="+mn-cs"/>
            </a:rPr>
            <a:t>U</a:t>
          </a:r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159000</a:t>
          </a:r>
        </a:p>
        <a:p>
          <a:r>
            <a:rPr lang="en-US" sz="1400" b="1">
              <a:solidFill>
                <a:schemeClr val="tx1"/>
              </a:solidFill>
              <a:latin typeface="+mn-lt"/>
              <a:ea typeface="+mn-ea"/>
              <a:cs typeface="+mn-cs"/>
            </a:rPr>
            <a:t>KZ</a:t>
          </a:r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 45926060119</a:t>
          </a:r>
          <a:r>
            <a:rPr lang="en-US" sz="1400" b="1">
              <a:solidFill>
                <a:schemeClr val="tx1"/>
              </a:solidFill>
              <a:latin typeface="+mn-lt"/>
              <a:ea typeface="+mn-ea"/>
              <a:cs typeface="+mn-cs"/>
            </a:rPr>
            <a:t>U</a:t>
          </a:r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159000                                                                                                                                                            </a:t>
          </a:r>
          <a:r>
            <a:rPr lang="en-US" sz="1400" b="1">
              <a:solidFill>
                <a:schemeClr val="tx1"/>
              </a:solidFill>
              <a:latin typeface="+mn-lt"/>
              <a:ea typeface="+mn-ea"/>
              <a:cs typeface="+mn-cs"/>
            </a:rPr>
            <a:t>Tel</a:t>
          </a:r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. 8 777 1750619</a:t>
          </a:r>
        </a:p>
        <a:p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Тел. 8 777 1750619</a:t>
          </a:r>
          <a:r>
            <a:rPr lang="en-US" sz="1400" b="1">
              <a:solidFill>
                <a:schemeClr val="tx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</a:t>
          </a:r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                                        </a:t>
          </a:r>
          <a:r>
            <a:rPr lang="en-US" sz="1400" b="1">
              <a:solidFill>
                <a:schemeClr val="tx1"/>
              </a:solidFill>
              <a:latin typeface="+mn-lt"/>
              <a:ea typeface="+mn-ea"/>
              <a:cs typeface="+mn-cs"/>
            </a:rPr>
            <a:t>   8 702 6666304</a:t>
          </a:r>
          <a:endParaRPr lang="ru-RU" sz="1400" b="1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r>
            <a:rPr lang="ru-RU" sz="1400" b="1">
              <a:solidFill>
                <a:schemeClr val="tx1"/>
              </a:solidFill>
              <a:latin typeface="+mn-lt"/>
              <a:ea typeface="+mn-ea"/>
              <a:cs typeface="+mn-cs"/>
            </a:rPr>
            <a:t>         8 702 6666304    </a:t>
          </a:r>
        </a:p>
        <a:p>
          <a:r>
            <a:rPr lang="ru-RU" sz="1400"/>
            <a:t>               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55"/>
  <sheetViews>
    <sheetView tabSelected="1" view="pageBreakPreview" zoomScale="65" zoomScaleNormal="65" zoomScaleSheetLayoutView="65" workbookViewId="0">
      <selection activeCell="M3" sqref="M3"/>
    </sheetView>
  </sheetViews>
  <sheetFormatPr defaultRowHeight="20.25"/>
  <cols>
    <col min="1" max="1" width="2.85546875" customWidth="1"/>
    <col min="2" max="2" width="41.42578125" style="1" customWidth="1"/>
    <col min="3" max="3" width="16.7109375" style="2" customWidth="1"/>
    <col min="4" max="4" width="119.85546875" style="26" customWidth="1"/>
    <col min="5" max="5" width="11.85546875" style="33" customWidth="1"/>
    <col min="6" max="6" width="11.85546875" style="26" hidden="1" customWidth="1"/>
    <col min="7" max="7" width="12.85546875" style="31" hidden="1" customWidth="1"/>
    <col min="8" max="9" width="14.5703125" hidden="1" customWidth="1"/>
    <col min="10" max="10" width="14.5703125" customWidth="1"/>
  </cols>
  <sheetData>
    <row r="1" spans="2:10">
      <c r="C1" s="3"/>
    </row>
    <row r="2" spans="2:10">
      <c r="C2" s="3"/>
    </row>
    <row r="3" spans="2:10" ht="333.75" customHeight="1" thickBot="1">
      <c r="C3" s="3"/>
    </row>
    <row r="4" spans="2:10" ht="24.95" customHeight="1" thickBot="1">
      <c r="B4" s="21" t="s">
        <v>556</v>
      </c>
      <c r="C4" s="22" t="s">
        <v>560</v>
      </c>
      <c r="D4" s="23" t="s">
        <v>557</v>
      </c>
      <c r="E4" s="34" t="s">
        <v>558</v>
      </c>
      <c r="F4" s="29" t="s">
        <v>559</v>
      </c>
      <c r="G4" s="30" t="s">
        <v>559</v>
      </c>
      <c r="H4" s="30" t="s">
        <v>559</v>
      </c>
      <c r="I4" s="30" t="s">
        <v>559</v>
      </c>
      <c r="J4" s="30" t="s">
        <v>559</v>
      </c>
    </row>
    <row r="5" spans="2:10" ht="120" customHeight="1">
      <c r="B5" s="20"/>
      <c r="C5" s="32" t="s">
        <v>275</v>
      </c>
      <c r="D5" s="32" t="s">
        <v>0</v>
      </c>
      <c r="E5" s="32" t="s">
        <v>561</v>
      </c>
      <c r="F5" s="32">
        <v>355</v>
      </c>
      <c r="G5" s="32">
        <f>+F5*1.1</f>
        <v>390.50000000000006</v>
      </c>
      <c r="H5" s="32">
        <f>+G5*1.15</f>
        <v>449.07500000000005</v>
      </c>
      <c r="I5" s="32">
        <f>+H5*1.05</f>
        <v>471.52875000000006</v>
      </c>
      <c r="J5" s="32">
        <v>650</v>
      </c>
    </row>
    <row r="6" spans="2:10" ht="120" customHeight="1">
      <c r="B6" s="5"/>
      <c r="C6" s="32" t="s">
        <v>278</v>
      </c>
      <c r="D6" s="32" t="s">
        <v>1</v>
      </c>
      <c r="E6" s="32" t="s">
        <v>561</v>
      </c>
      <c r="F6" s="32">
        <v>327</v>
      </c>
      <c r="G6" s="32">
        <f t="shared" ref="G6:G69" si="0">+F6*1.1</f>
        <v>359.70000000000005</v>
      </c>
      <c r="H6" s="32">
        <f t="shared" ref="H6:H69" si="1">+G6*1.15</f>
        <v>413.65500000000003</v>
      </c>
      <c r="I6" s="32">
        <f t="shared" ref="I6:I69" si="2">+H6*1.05</f>
        <v>434.33775000000003</v>
      </c>
      <c r="J6" s="32">
        <v>600</v>
      </c>
    </row>
    <row r="7" spans="2:10" ht="50.1" customHeight="1">
      <c r="B7" s="50"/>
      <c r="C7" s="32" t="s">
        <v>279</v>
      </c>
      <c r="D7" s="32" t="s">
        <v>2</v>
      </c>
      <c r="E7" s="32" t="s">
        <v>561</v>
      </c>
      <c r="F7" s="32">
        <v>159</v>
      </c>
      <c r="G7" s="32">
        <f t="shared" si="0"/>
        <v>174.9</v>
      </c>
      <c r="H7" s="32">
        <f t="shared" si="1"/>
        <v>201.13499999999999</v>
      </c>
      <c r="I7" s="32">
        <f t="shared" si="2"/>
        <v>211.19175000000001</v>
      </c>
      <c r="J7" s="32">
        <f t="shared" ref="J7:J35" si="3">+I7*1.1</f>
        <v>232.31092500000003</v>
      </c>
    </row>
    <row r="8" spans="2:10" ht="50.1" customHeight="1">
      <c r="B8" s="51"/>
      <c r="C8" s="32" t="s">
        <v>276</v>
      </c>
      <c r="D8" s="32" t="s">
        <v>3</v>
      </c>
      <c r="E8" s="32" t="s">
        <v>561</v>
      </c>
      <c r="F8" s="32">
        <v>199</v>
      </c>
      <c r="G8" s="32">
        <f t="shared" si="0"/>
        <v>218.9</v>
      </c>
      <c r="H8" s="32">
        <f t="shared" si="1"/>
        <v>251.73499999999999</v>
      </c>
      <c r="I8" s="32">
        <f t="shared" si="2"/>
        <v>264.32175000000001</v>
      </c>
      <c r="J8" s="32">
        <v>350</v>
      </c>
    </row>
    <row r="9" spans="2:10" ht="50.1" customHeight="1" thickBot="1">
      <c r="B9" s="52"/>
      <c r="C9" s="32" t="s">
        <v>277</v>
      </c>
      <c r="D9" s="32" t="s">
        <v>4</v>
      </c>
      <c r="E9" s="32" t="s">
        <v>561</v>
      </c>
      <c r="F9" s="32">
        <v>545</v>
      </c>
      <c r="G9" s="32">
        <f t="shared" si="0"/>
        <v>599.5</v>
      </c>
      <c r="H9" s="32">
        <f t="shared" si="1"/>
        <v>689.42499999999995</v>
      </c>
      <c r="I9" s="32">
        <f t="shared" si="2"/>
        <v>723.89625000000001</v>
      </c>
      <c r="J9" s="32">
        <v>1000</v>
      </c>
    </row>
    <row r="10" spans="2:10" ht="150" customHeight="1" thickBot="1">
      <c r="B10" s="7"/>
      <c r="C10" s="32" t="s">
        <v>280</v>
      </c>
      <c r="D10" s="32" t="s">
        <v>5</v>
      </c>
      <c r="E10" s="32" t="s">
        <v>561</v>
      </c>
      <c r="F10" s="32">
        <v>1950</v>
      </c>
      <c r="G10" s="32">
        <f t="shared" si="0"/>
        <v>2145</v>
      </c>
      <c r="H10" s="32">
        <f t="shared" si="1"/>
        <v>2466.75</v>
      </c>
      <c r="I10" s="32">
        <f t="shared" si="2"/>
        <v>2590.0875000000001</v>
      </c>
      <c r="J10" s="32">
        <v>3750</v>
      </c>
    </row>
    <row r="11" spans="2:10" ht="150" customHeight="1" thickBot="1">
      <c r="B11" s="6"/>
      <c r="C11" s="32" t="s">
        <v>281</v>
      </c>
      <c r="D11" s="55" t="s">
        <v>6</v>
      </c>
      <c r="E11" s="32" t="s">
        <v>561</v>
      </c>
      <c r="F11" s="32">
        <v>1525</v>
      </c>
      <c r="G11" s="32">
        <f t="shared" si="0"/>
        <v>1677.5000000000002</v>
      </c>
      <c r="H11" s="32">
        <f t="shared" si="1"/>
        <v>1929.125</v>
      </c>
      <c r="I11" s="32">
        <f t="shared" si="2"/>
        <v>2025.5812500000002</v>
      </c>
      <c r="J11" s="32">
        <v>2750</v>
      </c>
    </row>
    <row r="12" spans="2:10" ht="45" customHeight="1">
      <c r="B12" s="42"/>
      <c r="C12" s="32" t="s">
        <v>282</v>
      </c>
      <c r="D12" s="32" t="s">
        <v>566</v>
      </c>
      <c r="E12" s="32" t="s">
        <v>561</v>
      </c>
      <c r="F12" s="32">
        <v>226</v>
      </c>
      <c r="G12" s="32">
        <f t="shared" si="0"/>
        <v>248.60000000000002</v>
      </c>
      <c r="H12" s="32">
        <f t="shared" si="1"/>
        <v>285.89</v>
      </c>
      <c r="I12" s="32">
        <f t="shared" si="2"/>
        <v>300.18450000000001</v>
      </c>
      <c r="J12" s="32">
        <v>400</v>
      </c>
    </row>
    <row r="13" spans="2:10" ht="45" customHeight="1">
      <c r="B13" s="40"/>
      <c r="C13" s="32" t="s">
        <v>283</v>
      </c>
      <c r="D13" s="32" t="s">
        <v>7</v>
      </c>
      <c r="E13" s="32" t="s">
        <v>561</v>
      </c>
      <c r="F13" s="32">
        <v>236</v>
      </c>
      <c r="G13" s="32">
        <f t="shared" si="0"/>
        <v>259.60000000000002</v>
      </c>
      <c r="H13" s="32">
        <f t="shared" si="1"/>
        <v>298.54000000000002</v>
      </c>
      <c r="I13" s="32">
        <f t="shared" si="2"/>
        <v>313.46700000000004</v>
      </c>
      <c r="J13" s="32">
        <v>450</v>
      </c>
    </row>
    <row r="14" spans="2:10" ht="45" customHeight="1">
      <c r="B14" s="40"/>
      <c r="C14" s="32" t="s">
        <v>284</v>
      </c>
      <c r="D14" s="32" t="s">
        <v>8</v>
      </c>
      <c r="E14" s="32" t="s">
        <v>561</v>
      </c>
      <c r="F14" s="32">
        <v>259</v>
      </c>
      <c r="G14" s="32">
        <f t="shared" si="0"/>
        <v>284.90000000000003</v>
      </c>
      <c r="H14" s="32">
        <f t="shared" si="1"/>
        <v>327.63499999999999</v>
      </c>
      <c r="I14" s="32">
        <f t="shared" si="2"/>
        <v>344.01675</v>
      </c>
      <c r="J14" s="32">
        <v>500</v>
      </c>
    </row>
    <row r="15" spans="2:10" ht="45" customHeight="1" thickBot="1">
      <c r="B15" s="41"/>
      <c r="C15" s="32" t="s">
        <v>285</v>
      </c>
      <c r="D15" s="32" t="s">
        <v>9</v>
      </c>
      <c r="E15" s="32" t="s">
        <v>561</v>
      </c>
      <c r="F15" s="32">
        <v>389</v>
      </c>
      <c r="G15" s="32">
        <f t="shared" si="0"/>
        <v>427.90000000000003</v>
      </c>
      <c r="H15" s="32">
        <f t="shared" si="1"/>
        <v>492.08499999999998</v>
      </c>
      <c r="I15" s="32">
        <f t="shared" si="2"/>
        <v>516.68925000000002</v>
      </c>
      <c r="J15" s="32">
        <v>800</v>
      </c>
    </row>
    <row r="16" spans="2:10" ht="75" customHeight="1">
      <c r="B16" s="42"/>
      <c r="C16" s="32" t="s">
        <v>286</v>
      </c>
      <c r="D16" s="32" t="s">
        <v>10</v>
      </c>
      <c r="E16" s="32" t="s">
        <v>561</v>
      </c>
      <c r="F16" s="32">
        <v>247</v>
      </c>
      <c r="G16" s="32">
        <f t="shared" si="0"/>
        <v>271.70000000000005</v>
      </c>
      <c r="H16" s="32">
        <f t="shared" si="1"/>
        <v>312.45500000000004</v>
      </c>
      <c r="I16" s="32">
        <f t="shared" si="2"/>
        <v>328.07775000000004</v>
      </c>
      <c r="J16" s="32">
        <v>500</v>
      </c>
    </row>
    <row r="17" spans="2:10" ht="75" customHeight="1" thickBot="1">
      <c r="B17" s="41"/>
      <c r="C17" s="32" t="s">
        <v>287</v>
      </c>
      <c r="D17" s="32" t="s">
        <v>11</v>
      </c>
      <c r="E17" s="32" t="s">
        <v>561</v>
      </c>
      <c r="F17" s="32">
        <v>477</v>
      </c>
      <c r="G17" s="32">
        <f t="shared" si="0"/>
        <v>524.70000000000005</v>
      </c>
      <c r="H17" s="32">
        <f t="shared" si="1"/>
        <v>603.40499999999997</v>
      </c>
      <c r="I17" s="32">
        <f t="shared" si="2"/>
        <v>633.57524999999998</v>
      </c>
      <c r="J17" s="32">
        <v>1000</v>
      </c>
    </row>
    <row r="18" spans="2:10" ht="35.1" customHeight="1">
      <c r="B18" s="49"/>
      <c r="C18" s="32" t="s">
        <v>288</v>
      </c>
      <c r="D18" s="32" t="s">
        <v>12</v>
      </c>
      <c r="E18" s="32" t="s">
        <v>561</v>
      </c>
      <c r="F18" s="32">
        <v>455</v>
      </c>
      <c r="G18" s="32">
        <f t="shared" si="0"/>
        <v>500.50000000000006</v>
      </c>
      <c r="H18" s="32">
        <f t="shared" si="1"/>
        <v>575.57500000000005</v>
      </c>
      <c r="I18" s="32">
        <f t="shared" si="2"/>
        <v>604.3537500000001</v>
      </c>
      <c r="J18" s="32">
        <v>1500</v>
      </c>
    </row>
    <row r="19" spans="2:10" ht="35.1" customHeight="1">
      <c r="B19" s="40"/>
      <c r="C19" s="32" t="s">
        <v>289</v>
      </c>
      <c r="D19" s="32" t="s">
        <v>13</v>
      </c>
      <c r="E19" s="32" t="s">
        <v>561</v>
      </c>
      <c r="F19" s="32">
        <v>545</v>
      </c>
      <c r="G19" s="32">
        <f t="shared" si="0"/>
        <v>599.5</v>
      </c>
      <c r="H19" s="32">
        <f t="shared" si="1"/>
        <v>689.42499999999995</v>
      </c>
      <c r="I19" s="32">
        <f t="shared" si="2"/>
        <v>723.89625000000001</v>
      </c>
      <c r="J19" s="32">
        <v>1800</v>
      </c>
    </row>
    <row r="20" spans="2:10" ht="35.1" customHeight="1">
      <c r="B20" s="40"/>
      <c r="C20" s="32" t="s">
        <v>290</v>
      </c>
      <c r="D20" s="32" t="s">
        <v>14</v>
      </c>
      <c r="E20" s="32" t="s">
        <v>561</v>
      </c>
      <c r="F20" s="32">
        <v>665</v>
      </c>
      <c r="G20" s="32">
        <f t="shared" si="0"/>
        <v>731.50000000000011</v>
      </c>
      <c r="H20" s="32">
        <f t="shared" si="1"/>
        <v>841.22500000000002</v>
      </c>
      <c r="I20" s="32">
        <f t="shared" si="2"/>
        <v>883.28625000000011</v>
      </c>
      <c r="J20" s="32">
        <v>2200</v>
      </c>
    </row>
    <row r="21" spans="2:10" ht="35.1" customHeight="1">
      <c r="B21" s="40"/>
      <c r="C21" s="32" t="s">
        <v>291</v>
      </c>
      <c r="D21" s="32" t="s">
        <v>15</v>
      </c>
      <c r="E21" s="32" t="s">
        <v>561</v>
      </c>
      <c r="F21" s="32">
        <v>762</v>
      </c>
      <c r="G21" s="32">
        <f t="shared" si="0"/>
        <v>838.2</v>
      </c>
      <c r="H21" s="32">
        <f t="shared" si="1"/>
        <v>963.93</v>
      </c>
      <c r="I21" s="32">
        <f t="shared" si="2"/>
        <v>1012.1265</v>
      </c>
      <c r="J21" s="32" t="s">
        <v>564</v>
      </c>
    </row>
    <row r="22" spans="2:10" ht="50.1" customHeight="1">
      <c r="B22" s="40"/>
      <c r="C22" s="32" t="s">
        <v>292</v>
      </c>
      <c r="D22" s="32" t="s">
        <v>16</v>
      </c>
      <c r="E22" s="32" t="s">
        <v>561</v>
      </c>
      <c r="F22" s="32">
        <v>1100</v>
      </c>
      <c r="G22" s="32">
        <f t="shared" si="0"/>
        <v>1210</v>
      </c>
      <c r="H22" s="32">
        <f t="shared" si="1"/>
        <v>1391.5</v>
      </c>
      <c r="I22" s="32">
        <f t="shared" si="2"/>
        <v>1461.075</v>
      </c>
      <c r="J22" s="32">
        <v>3300</v>
      </c>
    </row>
    <row r="23" spans="2:10" ht="50.1" customHeight="1">
      <c r="B23" s="40"/>
      <c r="C23" s="32" t="s">
        <v>293</v>
      </c>
      <c r="D23" s="32" t="s">
        <v>17</v>
      </c>
      <c r="E23" s="32" t="s">
        <v>561</v>
      </c>
      <c r="F23" s="32">
        <v>1249</v>
      </c>
      <c r="G23" s="32">
        <f t="shared" si="0"/>
        <v>1373.9</v>
      </c>
      <c r="H23" s="32">
        <f t="shared" si="1"/>
        <v>1579.9849999999999</v>
      </c>
      <c r="I23" s="32">
        <f t="shared" si="2"/>
        <v>1658.98425</v>
      </c>
      <c r="J23" s="32">
        <v>3700</v>
      </c>
    </row>
    <row r="24" spans="2:10" ht="50.1" customHeight="1">
      <c r="B24" s="40"/>
      <c r="C24" s="32" t="s">
        <v>294</v>
      </c>
      <c r="D24" s="32" t="s">
        <v>18</v>
      </c>
      <c r="E24" s="32" t="s">
        <v>561</v>
      </c>
      <c r="F24" s="32">
        <v>1550</v>
      </c>
      <c r="G24" s="32">
        <f t="shared" si="0"/>
        <v>1705.0000000000002</v>
      </c>
      <c r="H24" s="32">
        <f t="shared" si="1"/>
        <v>1960.75</v>
      </c>
      <c r="I24" s="32">
        <f t="shared" si="2"/>
        <v>2058.7874999999999</v>
      </c>
      <c r="J24" s="32" t="s">
        <v>564</v>
      </c>
    </row>
    <row r="25" spans="2:10" ht="24.95" customHeight="1">
      <c r="B25" s="40"/>
      <c r="C25" s="32" t="s">
        <v>295</v>
      </c>
      <c r="D25" s="32" t="s">
        <v>12</v>
      </c>
      <c r="E25" s="32" t="s">
        <v>561</v>
      </c>
      <c r="F25" s="32">
        <v>867</v>
      </c>
      <c r="G25" s="32">
        <f t="shared" si="0"/>
        <v>953.7</v>
      </c>
      <c r="H25" s="32">
        <f t="shared" si="1"/>
        <v>1096.7549999999999</v>
      </c>
      <c r="I25" s="32">
        <f t="shared" si="2"/>
        <v>1151.59275</v>
      </c>
      <c r="J25" s="32" t="s">
        <v>564</v>
      </c>
    </row>
    <row r="26" spans="2:10" ht="24.95" customHeight="1">
      <c r="B26" s="40"/>
      <c r="C26" s="32" t="s">
        <v>296</v>
      </c>
      <c r="D26" s="32" t="s">
        <v>567</v>
      </c>
      <c r="E26" s="32" t="s">
        <v>561</v>
      </c>
      <c r="F26" s="32">
        <v>1009</v>
      </c>
      <c r="G26" s="32">
        <f t="shared" si="0"/>
        <v>1109.9000000000001</v>
      </c>
      <c r="H26" s="32">
        <f t="shared" si="1"/>
        <v>1276.385</v>
      </c>
      <c r="I26" s="32">
        <f t="shared" si="2"/>
        <v>1340.20425</v>
      </c>
      <c r="J26" s="32">
        <v>1000</v>
      </c>
    </row>
    <row r="27" spans="2:10" ht="24.95" customHeight="1">
      <c r="B27" s="40"/>
      <c r="C27" s="32" t="s">
        <v>297</v>
      </c>
      <c r="D27" s="32" t="s">
        <v>14</v>
      </c>
      <c r="E27" s="32" t="s">
        <v>561</v>
      </c>
      <c r="F27" s="32">
        <v>1241</v>
      </c>
      <c r="G27" s="32">
        <f t="shared" si="0"/>
        <v>1365.1000000000001</v>
      </c>
      <c r="H27" s="32">
        <f t="shared" si="1"/>
        <v>1569.865</v>
      </c>
      <c r="I27" s="32">
        <f t="shared" si="2"/>
        <v>1648.35825</v>
      </c>
      <c r="J27" s="32" t="s">
        <v>564</v>
      </c>
    </row>
    <row r="28" spans="2:10" ht="24.95" customHeight="1">
      <c r="B28" s="40"/>
      <c r="C28" s="32" t="s">
        <v>298</v>
      </c>
      <c r="D28" s="32" t="s">
        <v>15</v>
      </c>
      <c r="E28" s="32" t="s">
        <v>561</v>
      </c>
      <c r="F28" s="32">
        <v>1549</v>
      </c>
      <c r="G28" s="32">
        <f t="shared" si="0"/>
        <v>1703.9</v>
      </c>
      <c r="H28" s="32">
        <f t="shared" si="1"/>
        <v>1959.4849999999999</v>
      </c>
      <c r="I28" s="32">
        <f t="shared" si="2"/>
        <v>2057.4592499999999</v>
      </c>
      <c r="J28" s="32" t="s">
        <v>564</v>
      </c>
    </row>
    <row r="29" spans="2:10" ht="24.95" customHeight="1">
      <c r="B29" s="40"/>
      <c r="C29" s="32" t="s">
        <v>299</v>
      </c>
      <c r="D29" s="32" t="s">
        <v>19</v>
      </c>
      <c r="E29" s="32" t="s">
        <v>561</v>
      </c>
      <c r="F29" s="32">
        <v>1889</v>
      </c>
      <c r="G29" s="32">
        <f t="shared" si="0"/>
        <v>2077.9</v>
      </c>
      <c r="H29" s="32">
        <f t="shared" si="1"/>
        <v>2389.585</v>
      </c>
      <c r="I29" s="32">
        <f t="shared" si="2"/>
        <v>2509.0642500000004</v>
      </c>
      <c r="J29" s="32" t="s">
        <v>564</v>
      </c>
    </row>
    <row r="30" spans="2:10" ht="24.95" customHeight="1">
      <c r="B30" s="40"/>
      <c r="C30" s="32" t="s">
        <v>300</v>
      </c>
      <c r="D30" s="32" t="s">
        <v>568</v>
      </c>
      <c r="E30" s="32" t="s">
        <v>561</v>
      </c>
      <c r="F30" s="32">
        <v>2141</v>
      </c>
      <c r="G30" s="32">
        <f t="shared" si="0"/>
        <v>2355.1000000000004</v>
      </c>
      <c r="H30" s="32">
        <f t="shared" si="1"/>
        <v>2708.3650000000002</v>
      </c>
      <c r="I30" s="32">
        <f t="shared" si="2"/>
        <v>2843.7832500000004</v>
      </c>
      <c r="J30" s="32">
        <v>2200</v>
      </c>
    </row>
    <row r="31" spans="2:10" ht="24.95" customHeight="1" thickBot="1">
      <c r="B31" s="41"/>
      <c r="C31" s="32" t="s">
        <v>301</v>
      </c>
      <c r="D31" s="32" t="s">
        <v>18</v>
      </c>
      <c r="E31" s="32" t="s">
        <v>561</v>
      </c>
      <c r="F31" s="32">
        <v>2706</v>
      </c>
      <c r="G31" s="32">
        <f t="shared" si="0"/>
        <v>2976.6000000000004</v>
      </c>
      <c r="H31" s="32">
        <f t="shared" si="1"/>
        <v>3423.09</v>
      </c>
      <c r="I31" s="32">
        <f t="shared" si="2"/>
        <v>3594.2445000000002</v>
      </c>
      <c r="J31" s="32" t="s">
        <v>564</v>
      </c>
    </row>
    <row r="32" spans="2:10" ht="24.95" customHeight="1">
      <c r="B32" s="42"/>
      <c r="C32" s="32" t="s">
        <v>302</v>
      </c>
      <c r="D32" s="32" t="s">
        <v>20</v>
      </c>
      <c r="E32" s="32" t="s">
        <v>561</v>
      </c>
      <c r="F32" s="32">
        <v>2978</v>
      </c>
      <c r="G32" s="32">
        <f t="shared" si="0"/>
        <v>3275.8</v>
      </c>
      <c r="H32" s="32">
        <f t="shared" si="1"/>
        <v>3767.17</v>
      </c>
      <c r="I32" s="32">
        <f t="shared" si="2"/>
        <v>3955.5285000000003</v>
      </c>
      <c r="J32" s="32">
        <v>5200</v>
      </c>
    </row>
    <row r="33" spans="2:10" ht="24.95" customHeight="1">
      <c r="B33" s="40"/>
      <c r="C33" s="32" t="s">
        <v>303</v>
      </c>
      <c r="D33" s="32" t="s">
        <v>21</v>
      </c>
      <c r="E33" s="32" t="s">
        <v>561</v>
      </c>
      <c r="F33" s="32">
        <v>3568</v>
      </c>
      <c r="G33" s="32">
        <f t="shared" si="0"/>
        <v>3924.8</v>
      </c>
      <c r="H33" s="32">
        <f t="shared" si="1"/>
        <v>4513.5199999999995</v>
      </c>
      <c r="I33" s="32">
        <f t="shared" si="2"/>
        <v>4739.1959999999999</v>
      </c>
      <c r="J33" s="32">
        <f t="shared" si="3"/>
        <v>5213.1156000000001</v>
      </c>
    </row>
    <row r="34" spans="2:10" ht="24.95" customHeight="1">
      <c r="B34" s="40"/>
      <c r="C34" s="32" t="s">
        <v>304</v>
      </c>
      <c r="D34" s="32" t="s">
        <v>22</v>
      </c>
      <c r="E34" s="32" t="s">
        <v>561</v>
      </c>
      <c r="F34" s="32">
        <v>3856</v>
      </c>
      <c r="G34" s="32">
        <f t="shared" si="0"/>
        <v>4241.6000000000004</v>
      </c>
      <c r="H34" s="32">
        <f t="shared" si="1"/>
        <v>4877.84</v>
      </c>
      <c r="I34" s="32">
        <f t="shared" si="2"/>
        <v>5121.732</v>
      </c>
      <c r="J34" s="32">
        <v>6700</v>
      </c>
    </row>
    <row r="35" spans="2:10" ht="24.95" customHeight="1">
      <c r="B35" s="40"/>
      <c r="C35" s="32" t="s">
        <v>305</v>
      </c>
      <c r="D35" s="32" t="s">
        <v>23</v>
      </c>
      <c r="E35" s="32" t="s">
        <v>561</v>
      </c>
      <c r="F35" s="32">
        <v>4200</v>
      </c>
      <c r="G35" s="32">
        <f t="shared" si="0"/>
        <v>4620</v>
      </c>
      <c r="H35" s="32">
        <f t="shared" si="1"/>
        <v>5313</v>
      </c>
      <c r="I35" s="32">
        <f t="shared" si="2"/>
        <v>5578.6500000000005</v>
      </c>
      <c r="J35" s="32">
        <f t="shared" si="3"/>
        <v>6136.5150000000012</v>
      </c>
    </row>
    <row r="36" spans="2:10" ht="24.95" customHeight="1">
      <c r="B36" s="40"/>
      <c r="C36" s="32" t="s">
        <v>306</v>
      </c>
      <c r="D36" s="32" t="s">
        <v>24</v>
      </c>
      <c r="E36" s="32" t="s">
        <v>561</v>
      </c>
      <c r="F36" s="32">
        <v>4764</v>
      </c>
      <c r="G36" s="32">
        <f t="shared" si="0"/>
        <v>5240.4000000000005</v>
      </c>
      <c r="H36" s="32">
        <f t="shared" si="1"/>
        <v>6026.46</v>
      </c>
      <c r="I36" s="32">
        <f t="shared" si="2"/>
        <v>6327.7830000000004</v>
      </c>
      <c r="J36" s="32">
        <v>8300</v>
      </c>
    </row>
    <row r="37" spans="2:10" ht="24.95" customHeight="1">
      <c r="B37" s="40"/>
      <c r="C37" s="32" t="s">
        <v>307</v>
      </c>
      <c r="D37" s="32" t="s">
        <v>25</v>
      </c>
      <c r="E37" s="32" t="s">
        <v>561</v>
      </c>
      <c r="F37" s="32">
        <v>6847</v>
      </c>
      <c r="G37" s="32">
        <f t="shared" si="0"/>
        <v>7531.7000000000007</v>
      </c>
      <c r="H37" s="32">
        <f t="shared" si="1"/>
        <v>8661.4549999999999</v>
      </c>
      <c r="I37" s="32">
        <f t="shared" si="2"/>
        <v>9094.5277500000011</v>
      </c>
      <c r="J37" s="32">
        <v>12000</v>
      </c>
    </row>
    <row r="38" spans="2:10" ht="24.95" customHeight="1" thickBot="1">
      <c r="B38" s="41"/>
      <c r="C38" s="32" t="s">
        <v>308</v>
      </c>
      <c r="D38" s="32" t="s">
        <v>26</v>
      </c>
      <c r="E38" s="32" t="s">
        <v>561</v>
      </c>
      <c r="F38" s="32">
        <v>7610</v>
      </c>
      <c r="G38" s="32">
        <f t="shared" si="0"/>
        <v>8371</v>
      </c>
      <c r="H38" s="32">
        <f t="shared" si="1"/>
        <v>9626.65</v>
      </c>
      <c r="I38" s="32">
        <f t="shared" si="2"/>
        <v>10107.9825</v>
      </c>
      <c r="J38" s="32">
        <v>13200</v>
      </c>
    </row>
    <row r="39" spans="2:10" s="14" customFormat="1" ht="24.95" customHeight="1">
      <c r="B39" s="53"/>
      <c r="C39" s="32" t="s">
        <v>309</v>
      </c>
      <c r="D39" s="32" t="s">
        <v>27</v>
      </c>
      <c r="E39" s="32" t="s">
        <v>561</v>
      </c>
      <c r="F39" s="32">
        <v>3050</v>
      </c>
      <c r="G39" s="32">
        <f t="shared" si="0"/>
        <v>3355.0000000000005</v>
      </c>
      <c r="H39" s="32">
        <f t="shared" si="1"/>
        <v>3858.25</v>
      </c>
      <c r="I39" s="32">
        <f t="shared" si="2"/>
        <v>4051.1625000000004</v>
      </c>
      <c r="J39" s="32">
        <v>1500</v>
      </c>
    </row>
    <row r="40" spans="2:10" s="14" customFormat="1" ht="24.95" customHeight="1">
      <c r="B40" s="40"/>
      <c r="C40" s="32" t="s">
        <v>310</v>
      </c>
      <c r="D40" s="32" t="s">
        <v>28</v>
      </c>
      <c r="E40" s="32" t="s">
        <v>561</v>
      </c>
      <c r="F40" s="32">
        <v>3650</v>
      </c>
      <c r="G40" s="32">
        <f t="shared" si="0"/>
        <v>4015.0000000000005</v>
      </c>
      <c r="H40" s="32">
        <f t="shared" si="1"/>
        <v>4617.25</v>
      </c>
      <c r="I40" s="32">
        <f t="shared" si="2"/>
        <v>4848.1125000000002</v>
      </c>
      <c r="J40" s="32">
        <v>1800</v>
      </c>
    </row>
    <row r="41" spans="2:10" s="14" customFormat="1" ht="24.95" customHeight="1">
      <c r="B41" s="40"/>
      <c r="C41" s="32" t="s">
        <v>311</v>
      </c>
      <c r="D41" s="32" t="s">
        <v>29</v>
      </c>
      <c r="E41" s="32" t="s">
        <v>561</v>
      </c>
      <c r="F41" s="32">
        <v>3990</v>
      </c>
      <c r="G41" s="32">
        <f t="shared" si="0"/>
        <v>4389</v>
      </c>
      <c r="H41" s="32">
        <f t="shared" si="1"/>
        <v>5047.3499999999995</v>
      </c>
      <c r="I41" s="32">
        <f t="shared" si="2"/>
        <v>5299.7174999999997</v>
      </c>
      <c r="J41" s="32">
        <v>2200</v>
      </c>
    </row>
    <row r="42" spans="2:10" s="14" customFormat="1" ht="24.95" customHeight="1">
      <c r="B42" s="40"/>
      <c r="C42" s="32" t="s">
        <v>312</v>
      </c>
      <c r="D42" s="32" t="s">
        <v>30</v>
      </c>
      <c r="E42" s="32" t="s">
        <v>561</v>
      </c>
      <c r="F42" s="32">
        <v>4367</v>
      </c>
      <c r="G42" s="32">
        <f t="shared" si="0"/>
        <v>4803.7000000000007</v>
      </c>
      <c r="H42" s="32">
        <f t="shared" si="1"/>
        <v>5524.2550000000001</v>
      </c>
      <c r="I42" s="32">
        <f t="shared" si="2"/>
        <v>5800.4677500000007</v>
      </c>
      <c r="J42" s="32" t="s">
        <v>564</v>
      </c>
    </row>
    <row r="43" spans="2:10" s="14" customFormat="1" ht="24.95" customHeight="1">
      <c r="B43" s="40"/>
      <c r="C43" s="32" t="s">
        <v>313</v>
      </c>
      <c r="D43" s="32" t="s">
        <v>31</v>
      </c>
      <c r="E43" s="32" t="s">
        <v>561</v>
      </c>
      <c r="F43" s="32">
        <v>4855</v>
      </c>
      <c r="G43" s="32">
        <f t="shared" si="0"/>
        <v>5340.5</v>
      </c>
      <c r="H43" s="32">
        <f t="shared" si="1"/>
        <v>6141.5749999999998</v>
      </c>
      <c r="I43" s="32">
        <f t="shared" si="2"/>
        <v>6448.6537500000004</v>
      </c>
      <c r="J43" s="32">
        <v>3300</v>
      </c>
    </row>
    <row r="44" spans="2:10" s="14" customFormat="1" ht="24.95" customHeight="1">
      <c r="B44" s="40"/>
      <c r="C44" s="32" t="s">
        <v>314</v>
      </c>
      <c r="D44" s="32" t="s">
        <v>32</v>
      </c>
      <c r="E44" s="32" t="s">
        <v>561</v>
      </c>
      <c r="F44" s="32">
        <v>6955</v>
      </c>
      <c r="G44" s="32">
        <f t="shared" si="0"/>
        <v>7650.5000000000009</v>
      </c>
      <c r="H44" s="32">
        <f t="shared" si="1"/>
        <v>8798.0750000000007</v>
      </c>
      <c r="I44" s="32">
        <f t="shared" si="2"/>
        <v>9237.978750000002</v>
      </c>
      <c r="J44" s="32">
        <v>3700</v>
      </c>
    </row>
    <row r="45" spans="2:10" s="14" customFormat="1" ht="24.95" customHeight="1" thickBot="1">
      <c r="B45" s="41"/>
      <c r="C45" s="32" t="s">
        <v>315</v>
      </c>
      <c r="D45" s="32" t="s">
        <v>33</v>
      </c>
      <c r="E45" s="32" t="s">
        <v>561</v>
      </c>
      <c r="F45" s="32">
        <v>7810</v>
      </c>
      <c r="G45" s="32">
        <f t="shared" si="0"/>
        <v>8591</v>
      </c>
      <c r="H45" s="32">
        <f t="shared" si="1"/>
        <v>9879.65</v>
      </c>
      <c r="I45" s="32">
        <f t="shared" si="2"/>
        <v>10373.6325</v>
      </c>
      <c r="J45" s="32" t="s">
        <v>564</v>
      </c>
    </row>
    <row r="46" spans="2:10" ht="50.1" customHeight="1">
      <c r="B46" s="42"/>
      <c r="C46" s="32" t="s">
        <v>316</v>
      </c>
      <c r="D46" s="32" t="s">
        <v>34</v>
      </c>
      <c r="E46" s="32" t="s">
        <v>561</v>
      </c>
      <c r="F46" s="32">
        <v>3100</v>
      </c>
      <c r="G46" s="32">
        <f t="shared" si="0"/>
        <v>3410.0000000000005</v>
      </c>
      <c r="H46" s="32">
        <f t="shared" si="1"/>
        <v>3921.5</v>
      </c>
      <c r="I46" s="32">
        <f t="shared" si="2"/>
        <v>4117.5749999999998</v>
      </c>
      <c r="J46" s="32" t="s">
        <v>564</v>
      </c>
    </row>
    <row r="47" spans="2:10" ht="50.1" customHeight="1">
      <c r="B47" s="40"/>
      <c r="C47" s="32" t="s">
        <v>317</v>
      </c>
      <c r="D47" s="32" t="s">
        <v>35</v>
      </c>
      <c r="E47" s="32" t="s">
        <v>561</v>
      </c>
      <c r="F47" s="32">
        <v>3750</v>
      </c>
      <c r="G47" s="32">
        <f t="shared" si="0"/>
        <v>4125</v>
      </c>
      <c r="H47" s="32">
        <f t="shared" si="1"/>
        <v>4743.75</v>
      </c>
      <c r="I47" s="32">
        <f t="shared" si="2"/>
        <v>4980.9375</v>
      </c>
      <c r="J47" s="32">
        <v>7000</v>
      </c>
    </row>
    <row r="48" spans="2:10" ht="50.1" customHeight="1" thickBot="1">
      <c r="B48" s="41"/>
      <c r="C48" s="32" t="s">
        <v>318</v>
      </c>
      <c r="D48" s="32" t="s">
        <v>36</v>
      </c>
      <c r="E48" s="32" t="s">
        <v>561</v>
      </c>
      <c r="F48" s="32">
        <v>4400</v>
      </c>
      <c r="G48" s="32">
        <f t="shared" si="0"/>
        <v>4840</v>
      </c>
      <c r="H48" s="32">
        <f t="shared" si="1"/>
        <v>5566</v>
      </c>
      <c r="I48" s="32">
        <f t="shared" si="2"/>
        <v>5844.3</v>
      </c>
      <c r="J48" s="32" t="s">
        <v>564</v>
      </c>
    </row>
    <row r="49" spans="2:10" ht="150" customHeight="1" thickBot="1">
      <c r="B49" s="6"/>
      <c r="C49" s="32" t="s">
        <v>319</v>
      </c>
      <c r="D49" s="32" t="s">
        <v>37</v>
      </c>
      <c r="E49" s="32" t="s">
        <v>561</v>
      </c>
      <c r="F49" s="32">
        <v>54</v>
      </c>
      <c r="G49" s="32">
        <f t="shared" si="0"/>
        <v>59.400000000000006</v>
      </c>
      <c r="H49" s="32">
        <f t="shared" si="1"/>
        <v>68.31</v>
      </c>
      <c r="I49" s="32">
        <f t="shared" si="2"/>
        <v>71.725500000000011</v>
      </c>
      <c r="J49" s="32">
        <v>200</v>
      </c>
    </row>
    <row r="50" spans="2:10" ht="150" customHeight="1" thickBot="1">
      <c r="B50" s="6"/>
      <c r="C50" s="32" t="s">
        <v>320</v>
      </c>
      <c r="D50" s="32" t="s">
        <v>38</v>
      </c>
      <c r="E50" s="32" t="s">
        <v>561</v>
      </c>
      <c r="F50" s="32">
        <v>124</v>
      </c>
      <c r="G50" s="32">
        <f t="shared" si="0"/>
        <v>136.4</v>
      </c>
      <c r="H50" s="32">
        <f t="shared" si="1"/>
        <v>156.85999999999999</v>
      </c>
      <c r="I50" s="32">
        <f t="shared" si="2"/>
        <v>164.703</v>
      </c>
      <c r="J50" s="32">
        <v>300</v>
      </c>
    </row>
    <row r="51" spans="2:10" ht="99.95" customHeight="1" thickBot="1">
      <c r="B51" s="6"/>
      <c r="C51" s="32" t="s">
        <v>321</v>
      </c>
      <c r="D51" s="32" t="s">
        <v>39</v>
      </c>
      <c r="E51" s="32" t="s">
        <v>561</v>
      </c>
      <c r="F51" s="32">
        <v>105</v>
      </c>
      <c r="G51" s="32">
        <f t="shared" si="0"/>
        <v>115.50000000000001</v>
      </c>
      <c r="H51" s="32">
        <f t="shared" si="1"/>
        <v>132.82500000000002</v>
      </c>
      <c r="I51" s="32">
        <f t="shared" si="2"/>
        <v>139.46625000000003</v>
      </c>
      <c r="J51" s="32">
        <v>300</v>
      </c>
    </row>
    <row r="52" spans="2:10" ht="37.5" customHeight="1">
      <c r="B52" s="42"/>
      <c r="C52" s="32" t="s">
        <v>322</v>
      </c>
      <c r="D52" s="32" t="s">
        <v>40</v>
      </c>
      <c r="E52" s="32" t="s">
        <v>561</v>
      </c>
      <c r="F52" s="32">
        <v>259</v>
      </c>
      <c r="G52" s="32">
        <f t="shared" si="0"/>
        <v>284.90000000000003</v>
      </c>
      <c r="H52" s="32">
        <f t="shared" si="1"/>
        <v>327.63499999999999</v>
      </c>
      <c r="I52" s="32">
        <f t="shared" si="2"/>
        <v>344.01675</v>
      </c>
      <c r="J52" s="32">
        <v>450</v>
      </c>
    </row>
    <row r="53" spans="2:10" ht="37.5" customHeight="1">
      <c r="B53" s="40"/>
      <c r="C53" s="32" t="s">
        <v>323</v>
      </c>
      <c r="D53" s="32" t="s">
        <v>41</v>
      </c>
      <c r="E53" s="32" t="s">
        <v>561</v>
      </c>
      <c r="F53" s="32">
        <v>359</v>
      </c>
      <c r="G53" s="32">
        <f t="shared" si="0"/>
        <v>394.90000000000003</v>
      </c>
      <c r="H53" s="32">
        <f t="shared" si="1"/>
        <v>454.13499999999999</v>
      </c>
      <c r="I53" s="32">
        <f t="shared" si="2"/>
        <v>476.84174999999999</v>
      </c>
      <c r="J53" s="32">
        <v>700</v>
      </c>
    </row>
    <row r="54" spans="2:10" ht="37.5" customHeight="1">
      <c r="B54" s="40"/>
      <c r="C54" s="32" t="s">
        <v>324</v>
      </c>
      <c r="D54" s="32" t="s">
        <v>42</v>
      </c>
      <c r="E54" s="32" t="s">
        <v>561</v>
      </c>
      <c r="F54" s="32">
        <v>459</v>
      </c>
      <c r="G54" s="32">
        <f t="shared" si="0"/>
        <v>504.90000000000003</v>
      </c>
      <c r="H54" s="32">
        <f t="shared" si="1"/>
        <v>580.63499999999999</v>
      </c>
      <c r="I54" s="32">
        <f t="shared" si="2"/>
        <v>609.66674999999998</v>
      </c>
      <c r="J54" s="32">
        <v>900</v>
      </c>
    </row>
    <row r="55" spans="2:10" ht="37.5" customHeight="1" thickBot="1">
      <c r="B55" s="41"/>
      <c r="C55" s="32" t="s">
        <v>325</v>
      </c>
      <c r="D55" s="32" t="s">
        <v>43</v>
      </c>
      <c r="E55" s="32" t="s">
        <v>561</v>
      </c>
      <c r="F55" s="32">
        <v>559</v>
      </c>
      <c r="G55" s="32">
        <f t="shared" si="0"/>
        <v>614.90000000000009</v>
      </c>
      <c r="H55" s="32">
        <f t="shared" si="1"/>
        <v>707.1350000000001</v>
      </c>
      <c r="I55" s="32">
        <f t="shared" si="2"/>
        <v>742.49175000000014</v>
      </c>
      <c r="J55" s="32" t="s">
        <v>564</v>
      </c>
    </row>
    <row r="56" spans="2:10" ht="37.5" customHeight="1">
      <c r="B56" s="42"/>
      <c r="C56" s="32" t="s">
        <v>326</v>
      </c>
      <c r="D56" s="32" t="s">
        <v>44</v>
      </c>
      <c r="E56" s="32" t="s">
        <v>561</v>
      </c>
      <c r="F56" s="32">
        <v>229</v>
      </c>
      <c r="G56" s="32">
        <f t="shared" si="0"/>
        <v>251.90000000000003</v>
      </c>
      <c r="H56" s="32">
        <f t="shared" si="1"/>
        <v>289.685</v>
      </c>
      <c r="I56" s="32">
        <f t="shared" si="2"/>
        <v>304.16925000000003</v>
      </c>
      <c r="J56" s="32">
        <v>450</v>
      </c>
    </row>
    <row r="57" spans="2:10" ht="37.5" customHeight="1">
      <c r="B57" s="40"/>
      <c r="C57" s="32" t="s">
        <v>327</v>
      </c>
      <c r="D57" s="32" t="s">
        <v>45</v>
      </c>
      <c r="E57" s="32" t="s">
        <v>561</v>
      </c>
      <c r="F57" s="32">
        <v>268</v>
      </c>
      <c r="G57" s="32">
        <f t="shared" si="0"/>
        <v>294.8</v>
      </c>
      <c r="H57" s="32">
        <f t="shared" si="1"/>
        <v>339.02</v>
      </c>
      <c r="I57" s="32">
        <f t="shared" si="2"/>
        <v>355.971</v>
      </c>
      <c r="J57" s="32" t="s">
        <v>564</v>
      </c>
    </row>
    <row r="58" spans="2:10" ht="37.5" customHeight="1">
      <c r="B58" s="40"/>
      <c r="C58" s="32" t="s">
        <v>328</v>
      </c>
      <c r="D58" s="32" t="s">
        <v>46</v>
      </c>
      <c r="E58" s="32" t="s">
        <v>561</v>
      </c>
      <c r="F58" s="32">
        <v>348</v>
      </c>
      <c r="G58" s="32">
        <f t="shared" si="0"/>
        <v>382.8</v>
      </c>
      <c r="H58" s="32">
        <f t="shared" si="1"/>
        <v>440.21999999999997</v>
      </c>
      <c r="I58" s="32">
        <f t="shared" si="2"/>
        <v>462.23099999999999</v>
      </c>
      <c r="J58" s="32">
        <v>700</v>
      </c>
    </row>
    <row r="59" spans="2:10" ht="37.5" customHeight="1" thickBot="1">
      <c r="B59" s="41"/>
      <c r="C59" s="32" t="s">
        <v>329</v>
      </c>
      <c r="D59" s="32" t="s">
        <v>47</v>
      </c>
      <c r="E59" s="32" t="s">
        <v>561</v>
      </c>
      <c r="F59" s="32">
        <v>575</v>
      </c>
      <c r="G59" s="32">
        <f t="shared" si="0"/>
        <v>632.5</v>
      </c>
      <c r="H59" s="32">
        <f t="shared" si="1"/>
        <v>727.375</v>
      </c>
      <c r="I59" s="32">
        <f t="shared" si="2"/>
        <v>763.74374999999998</v>
      </c>
      <c r="J59" s="32">
        <v>1000</v>
      </c>
    </row>
    <row r="60" spans="2:10" ht="50.1" customHeight="1">
      <c r="B60" s="42"/>
      <c r="C60" s="32" t="s">
        <v>330</v>
      </c>
      <c r="D60" s="32" t="s">
        <v>48</v>
      </c>
      <c r="E60" s="32" t="s">
        <v>561</v>
      </c>
      <c r="F60" s="32">
        <v>73</v>
      </c>
      <c r="G60" s="32">
        <f t="shared" si="0"/>
        <v>80.300000000000011</v>
      </c>
      <c r="H60" s="32">
        <f t="shared" si="1"/>
        <v>92.344999999999999</v>
      </c>
      <c r="I60" s="32">
        <f t="shared" si="2"/>
        <v>96.962249999999997</v>
      </c>
      <c r="J60" s="32" t="s">
        <v>564</v>
      </c>
    </row>
    <row r="61" spans="2:10" ht="50.1" customHeight="1">
      <c r="B61" s="40"/>
      <c r="C61" s="32" t="s">
        <v>331</v>
      </c>
      <c r="D61" s="32" t="s">
        <v>49</v>
      </c>
      <c r="E61" s="32" t="s">
        <v>561</v>
      </c>
      <c r="F61" s="32">
        <v>91</v>
      </c>
      <c r="G61" s="32">
        <f t="shared" si="0"/>
        <v>100.10000000000001</v>
      </c>
      <c r="H61" s="32">
        <f t="shared" si="1"/>
        <v>115.11499999999999</v>
      </c>
      <c r="I61" s="32">
        <f t="shared" si="2"/>
        <v>120.87075</v>
      </c>
      <c r="J61" s="32">
        <v>250</v>
      </c>
    </row>
    <row r="62" spans="2:10" ht="50.1" customHeight="1" thickBot="1">
      <c r="B62" s="41"/>
      <c r="C62" s="32" t="s">
        <v>332</v>
      </c>
      <c r="D62" s="32" t="s">
        <v>50</v>
      </c>
      <c r="E62" s="32" t="s">
        <v>561</v>
      </c>
      <c r="F62" s="32">
        <v>110</v>
      </c>
      <c r="G62" s="32">
        <f t="shared" si="0"/>
        <v>121.00000000000001</v>
      </c>
      <c r="H62" s="32">
        <f t="shared" si="1"/>
        <v>139.15</v>
      </c>
      <c r="I62" s="32">
        <f t="shared" si="2"/>
        <v>146.10750000000002</v>
      </c>
      <c r="J62" s="32">
        <v>300</v>
      </c>
    </row>
    <row r="63" spans="2:10" ht="30" customHeight="1">
      <c r="B63" s="42"/>
      <c r="C63" s="32" t="s">
        <v>333</v>
      </c>
      <c r="D63" s="32" t="s">
        <v>51</v>
      </c>
      <c r="E63" s="32" t="s">
        <v>561</v>
      </c>
      <c r="F63" s="32">
        <v>309</v>
      </c>
      <c r="G63" s="32">
        <f t="shared" si="0"/>
        <v>339.90000000000003</v>
      </c>
      <c r="H63" s="32">
        <f t="shared" si="1"/>
        <v>390.88499999999999</v>
      </c>
      <c r="I63" s="32">
        <f t="shared" si="2"/>
        <v>410.42925000000002</v>
      </c>
      <c r="J63" s="32">
        <v>600</v>
      </c>
    </row>
    <row r="64" spans="2:10" ht="30" customHeight="1">
      <c r="B64" s="40"/>
      <c r="C64" s="32" t="s">
        <v>334</v>
      </c>
      <c r="D64" s="32" t="s">
        <v>52</v>
      </c>
      <c r="E64" s="32" t="s">
        <v>561</v>
      </c>
      <c r="F64" s="32">
        <v>419</v>
      </c>
      <c r="G64" s="32">
        <f t="shared" si="0"/>
        <v>460.90000000000003</v>
      </c>
      <c r="H64" s="32">
        <f t="shared" si="1"/>
        <v>530.03499999999997</v>
      </c>
      <c r="I64" s="32">
        <f t="shared" si="2"/>
        <v>556.53674999999998</v>
      </c>
      <c r="J64" s="32">
        <v>800</v>
      </c>
    </row>
    <row r="65" spans="2:10" ht="30" customHeight="1">
      <c r="B65" s="40"/>
      <c r="C65" s="32" t="s">
        <v>335</v>
      </c>
      <c r="D65" s="32" t="s">
        <v>53</v>
      </c>
      <c r="E65" s="32" t="s">
        <v>561</v>
      </c>
      <c r="F65" s="32">
        <v>689</v>
      </c>
      <c r="G65" s="32">
        <f t="shared" si="0"/>
        <v>757.90000000000009</v>
      </c>
      <c r="H65" s="32">
        <f t="shared" si="1"/>
        <v>871.58500000000004</v>
      </c>
      <c r="I65" s="32">
        <f t="shared" si="2"/>
        <v>915.16425000000004</v>
      </c>
      <c r="J65" s="32">
        <v>1200</v>
      </c>
    </row>
    <row r="66" spans="2:10" ht="30" customHeight="1">
      <c r="B66" s="40"/>
      <c r="C66" s="32" t="s">
        <v>336</v>
      </c>
      <c r="D66" s="32" t="s">
        <v>54</v>
      </c>
      <c r="E66" s="32" t="s">
        <v>561</v>
      </c>
      <c r="F66" s="32">
        <v>984</v>
      </c>
      <c r="G66" s="32">
        <f t="shared" si="0"/>
        <v>1082.4000000000001</v>
      </c>
      <c r="H66" s="32">
        <f t="shared" si="1"/>
        <v>1244.76</v>
      </c>
      <c r="I66" s="32">
        <f t="shared" si="2"/>
        <v>1306.998</v>
      </c>
      <c r="J66" s="32">
        <v>1800</v>
      </c>
    </row>
    <row r="67" spans="2:10" ht="30" customHeight="1" thickBot="1">
      <c r="B67" s="41"/>
      <c r="C67" s="32" t="s">
        <v>337</v>
      </c>
      <c r="D67" s="32" t="s">
        <v>55</v>
      </c>
      <c r="E67" s="32" t="s">
        <v>561</v>
      </c>
      <c r="F67" s="32">
        <v>1199</v>
      </c>
      <c r="G67" s="32">
        <f t="shared" si="0"/>
        <v>1318.9</v>
      </c>
      <c r="H67" s="32">
        <f t="shared" si="1"/>
        <v>1516.7349999999999</v>
      </c>
      <c r="I67" s="32">
        <f t="shared" si="2"/>
        <v>1592.5717500000001</v>
      </c>
      <c r="J67" s="32">
        <v>2200</v>
      </c>
    </row>
    <row r="68" spans="2:10" ht="75" customHeight="1">
      <c r="B68" s="42"/>
      <c r="C68" s="32" t="s">
        <v>338</v>
      </c>
      <c r="D68" s="32" t="s">
        <v>56</v>
      </c>
      <c r="E68" s="32" t="s">
        <v>561</v>
      </c>
      <c r="F68" s="32">
        <v>310</v>
      </c>
      <c r="G68" s="32">
        <f t="shared" si="0"/>
        <v>341</v>
      </c>
      <c r="H68" s="32">
        <f t="shared" si="1"/>
        <v>392.15</v>
      </c>
      <c r="I68" s="32">
        <f t="shared" si="2"/>
        <v>411.75749999999999</v>
      </c>
      <c r="J68" s="32">
        <v>700</v>
      </c>
    </row>
    <row r="69" spans="2:10" ht="75" customHeight="1" thickBot="1">
      <c r="B69" s="41"/>
      <c r="C69" s="32" t="s">
        <v>339</v>
      </c>
      <c r="D69" s="32" t="s">
        <v>57</v>
      </c>
      <c r="E69" s="32" t="s">
        <v>561</v>
      </c>
      <c r="F69" s="32">
        <v>595</v>
      </c>
      <c r="G69" s="32">
        <f t="shared" si="0"/>
        <v>654.5</v>
      </c>
      <c r="H69" s="32">
        <f t="shared" si="1"/>
        <v>752.67499999999995</v>
      </c>
      <c r="I69" s="32">
        <f t="shared" si="2"/>
        <v>790.30875000000003</v>
      </c>
      <c r="J69" s="32">
        <v>1200</v>
      </c>
    </row>
    <row r="70" spans="2:10" ht="150" customHeight="1" thickBot="1">
      <c r="B70" s="6"/>
      <c r="C70" s="32" t="s">
        <v>340</v>
      </c>
      <c r="D70" s="32" t="s">
        <v>58</v>
      </c>
      <c r="E70" s="32" t="s">
        <v>561</v>
      </c>
      <c r="F70" s="32">
        <v>255</v>
      </c>
      <c r="G70" s="32">
        <f t="shared" ref="G70:G133" si="4">+F70*1.1</f>
        <v>280.5</v>
      </c>
      <c r="H70" s="32">
        <f t="shared" ref="H70:H133" si="5">+G70*1.15</f>
        <v>322.57499999999999</v>
      </c>
      <c r="I70" s="32">
        <f t="shared" ref="I70:I133" si="6">+H70*1.05</f>
        <v>338.70375000000001</v>
      </c>
      <c r="J70" s="32">
        <v>500</v>
      </c>
    </row>
    <row r="71" spans="2:10" s="10" customFormat="1" ht="150" customHeight="1" thickBot="1">
      <c r="B71" s="11"/>
      <c r="C71" s="32" t="s">
        <v>341</v>
      </c>
      <c r="D71" s="32" t="s">
        <v>59</v>
      </c>
      <c r="E71" s="32" t="s">
        <v>561</v>
      </c>
      <c r="F71" s="32">
        <v>1273</v>
      </c>
      <c r="G71" s="32">
        <f t="shared" si="4"/>
        <v>1400.3000000000002</v>
      </c>
      <c r="H71" s="32">
        <f t="shared" si="5"/>
        <v>1610.345</v>
      </c>
      <c r="I71" s="32">
        <f t="shared" si="6"/>
        <v>1690.8622500000001</v>
      </c>
      <c r="J71" s="32">
        <v>2300</v>
      </c>
    </row>
    <row r="72" spans="2:10" ht="50.1" customHeight="1">
      <c r="B72" s="42"/>
      <c r="C72" s="32" t="s">
        <v>342</v>
      </c>
      <c r="D72" s="32" t="s">
        <v>60</v>
      </c>
      <c r="E72" s="32" t="s">
        <v>561</v>
      </c>
      <c r="F72" s="32">
        <v>280</v>
      </c>
      <c r="G72" s="32">
        <f t="shared" si="4"/>
        <v>308</v>
      </c>
      <c r="H72" s="32">
        <f t="shared" si="5"/>
        <v>354.2</v>
      </c>
      <c r="I72" s="32">
        <f t="shared" si="6"/>
        <v>371.91</v>
      </c>
      <c r="J72" s="32">
        <v>500</v>
      </c>
    </row>
    <row r="73" spans="2:10" ht="50.1" customHeight="1">
      <c r="B73" s="40"/>
      <c r="C73" s="32" t="s">
        <v>343</v>
      </c>
      <c r="D73" s="32" t="s">
        <v>61</v>
      </c>
      <c r="E73" s="32" t="s">
        <v>561</v>
      </c>
      <c r="F73" s="32">
        <v>380</v>
      </c>
      <c r="G73" s="32">
        <f t="shared" si="4"/>
        <v>418.00000000000006</v>
      </c>
      <c r="H73" s="32">
        <f t="shared" si="5"/>
        <v>480.70000000000005</v>
      </c>
      <c r="I73" s="32">
        <f t="shared" si="6"/>
        <v>504.73500000000007</v>
      </c>
      <c r="J73" s="32">
        <v>750</v>
      </c>
    </row>
    <row r="74" spans="2:10" ht="50.1" customHeight="1" thickBot="1">
      <c r="B74" s="41"/>
      <c r="C74" s="32" t="s">
        <v>344</v>
      </c>
      <c r="D74" s="32" t="s">
        <v>62</v>
      </c>
      <c r="E74" s="32" t="s">
        <v>561</v>
      </c>
      <c r="F74" s="32">
        <v>480</v>
      </c>
      <c r="G74" s="32">
        <f t="shared" si="4"/>
        <v>528</v>
      </c>
      <c r="H74" s="32">
        <f t="shared" si="5"/>
        <v>607.19999999999993</v>
      </c>
      <c r="I74" s="32">
        <f t="shared" si="6"/>
        <v>637.55999999999995</v>
      </c>
      <c r="J74" s="32">
        <f t="shared" ref="J74:J132" si="7">+I74*1.1</f>
        <v>701.31600000000003</v>
      </c>
    </row>
    <row r="75" spans="2:10" ht="50.1" customHeight="1">
      <c r="B75" s="42"/>
      <c r="C75" s="32" t="s">
        <v>345</v>
      </c>
      <c r="D75" s="32" t="s">
        <v>63</v>
      </c>
      <c r="E75" s="32" t="s">
        <v>561</v>
      </c>
      <c r="F75" s="32">
        <v>275</v>
      </c>
      <c r="G75" s="32">
        <f t="shared" si="4"/>
        <v>302.5</v>
      </c>
      <c r="H75" s="32">
        <f t="shared" si="5"/>
        <v>347.875</v>
      </c>
      <c r="I75" s="32">
        <f t="shared" si="6"/>
        <v>365.26875000000001</v>
      </c>
      <c r="J75" s="32">
        <v>500</v>
      </c>
    </row>
    <row r="76" spans="2:10" ht="50.1" customHeight="1">
      <c r="B76" s="40"/>
      <c r="C76" s="32" t="s">
        <v>346</v>
      </c>
      <c r="D76" s="32" t="s">
        <v>64</v>
      </c>
      <c r="E76" s="32" t="s">
        <v>561</v>
      </c>
      <c r="F76" s="32">
        <v>375</v>
      </c>
      <c r="G76" s="32">
        <f t="shared" si="4"/>
        <v>412.50000000000006</v>
      </c>
      <c r="H76" s="32">
        <f t="shared" si="5"/>
        <v>474.37500000000006</v>
      </c>
      <c r="I76" s="32">
        <f t="shared" si="6"/>
        <v>498.09375000000006</v>
      </c>
      <c r="J76" s="32">
        <v>750</v>
      </c>
    </row>
    <row r="77" spans="2:10" ht="50.1" customHeight="1" thickBot="1">
      <c r="B77" s="41"/>
      <c r="C77" s="32" t="s">
        <v>347</v>
      </c>
      <c r="D77" s="32" t="s">
        <v>65</v>
      </c>
      <c r="E77" s="32" t="s">
        <v>561</v>
      </c>
      <c r="F77" s="32">
        <v>475</v>
      </c>
      <c r="G77" s="32">
        <f t="shared" si="4"/>
        <v>522.5</v>
      </c>
      <c r="H77" s="32">
        <f t="shared" si="5"/>
        <v>600.875</v>
      </c>
      <c r="I77" s="32">
        <f t="shared" si="6"/>
        <v>630.91875000000005</v>
      </c>
      <c r="J77" s="32" t="s">
        <v>564</v>
      </c>
    </row>
    <row r="78" spans="2:10" ht="75" customHeight="1">
      <c r="B78" s="42"/>
      <c r="C78" s="32" t="s">
        <v>348</v>
      </c>
      <c r="D78" s="32" t="s">
        <v>66</v>
      </c>
      <c r="E78" s="32" t="s">
        <v>561</v>
      </c>
      <c r="F78" s="32">
        <v>550</v>
      </c>
      <c r="G78" s="32">
        <f t="shared" si="4"/>
        <v>605</v>
      </c>
      <c r="H78" s="32">
        <f t="shared" si="5"/>
        <v>695.75</v>
      </c>
      <c r="I78" s="32">
        <f t="shared" si="6"/>
        <v>730.53750000000002</v>
      </c>
      <c r="J78" s="32">
        <v>1000</v>
      </c>
    </row>
    <row r="79" spans="2:10" ht="75" customHeight="1" thickBot="1">
      <c r="B79" s="41"/>
      <c r="C79" s="32" t="s">
        <v>349</v>
      </c>
      <c r="D79" s="32" t="s">
        <v>67</v>
      </c>
      <c r="E79" s="32" t="s">
        <v>561</v>
      </c>
      <c r="F79" s="32">
        <v>550</v>
      </c>
      <c r="G79" s="32">
        <f t="shared" si="4"/>
        <v>605</v>
      </c>
      <c r="H79" s="32">
        <f t="shared" si="5"/>
        <v>695.75</v>
      </c>
      <c r="I79" s="32">
        <f t="shared" si="6"/>
        <v>730.53750000000002</v>
      </c>
      <c r="J79" s="32">
        <v>1000</v>
      </c>
    </row>
    <row r="80" spans="2:10" ht="75" customHeight="1">
      <c r="B80" s="42"/>
      <c r="C80" s="32" t="s">
        <v>350</v>
      </c>
      <c r="D80" s="32" t="s">
        <v>68</v>
      </c>
      <c r="E80" s="32" t="s">
        <v>561</v>
      </c>
      <c r="F80" s="32">
        <v>370</v>
      </c>
      <c r="G80" s="32">
        <f t="shared" si="4"/>
        <v>407.00000000000006</v>
      </c>
      <c r="H80" s="32">
        <f t="shared" si="5"/>
        <v>468.05</v>
      </c>
      <c r="I80" s="32">
        <f t="shared" si="6"/>
        <v>491.45250000000004</v>
      </c>
      <c r="J80" s="32">
        <f t="shared" si="7"/>
        <v>540.59775000000013</v>
      </c>
    </row>
    <row r="81" spans="2:10" ht="75" customHeight="1" thickBot="1">
      <c r="B81" s="41"/>
      <c r="C81" s="32" t="s">
        <v>351</v>
      </c>
      <c r="D81" s="32" t="s">
        <v>69</v>
      </c>
      <c r="E81" s="32" t="s">
        <v>561</v>
      </c>
      <c r="F81" s="32">
        <v>370</v>
      </c>
      <c r="G81" s="32">
        <f t="shared" si="4"/>
        <v>407.00000000000006</v>
      </c>
      <c r="H81" s="32">
        <f t="shared" si="5"/>
        <v>468.05</v>
      </c>
      <c r="I81" s="32">
        <f t="shared" si="6"/>
        <v>491.45250000000004</v>
      </c>
      <c r="J81" s="32">
        <f t="shared" si="7"/>
        <v>540.59775000000013</v>
      </c>
    </row>
    <row r="82" spans="2:10" ht="75" customHeight="1">
      <c r="B82" s="48"/>
      <c r="C82" s="32" t="s">
        <v>352</v>
      </c>
      <c r="D82" s="32" t="s">
        <v>70</v>
      </c>
      <c r="E82" s="32" t="s">
        <v>561</v>
      </c>
      <c r="F82" s="32">
        <v>138</v>
      </c>
      <c r="G82" s="32">
        <f t="shared" si="4"/>
        <v>151.80000000000001</v>
      </c>
      <c r="H82" s="32">
        <f t="shared" si="5"/>
        <v>174.57</v>
      </c>
      <c r="I82" s="32">
        <f t="shared" si="6"/>
        <v>183.29849999999999</v>
      </c>
      <c r="J82" s="32">
        <v>300</v>
      </c>
    </row>
    <row r="83" spans="2:10" ht="75" customHeight="1" thickBot="1">
      <c r="B83" s="41"/>
      <c r="C83" s="32" t="s">
        <v>353</v>
      </c>
      <c r="D83" s="32" t="s">
        <v>71</v>
      </c>
      <c r="E83" s="32" t="s">
        <v>561</v>
      </c>
      <c r="F83" s="32">
        <v>449</v>
      </c>
      <c r="G83" s="32">
        <f t="shared" si="4"/>
        <v>493.90000000000003</v>
      </c>
      <c r="H83" s="32">
        <f t="shared" si="5"/>
        <v>567.98500000000001</v>
      </c>
      <c r="I83" s="32">
        <f t="shared" si="6"/>
        <v>596.38425000000007</v>
      </c>
      <c r="J83" s="32" t="s">
        <v>564</v>
      </c>
    </row>
    <row r="84" spans="2:10" ht="75" customHeight="1">
      <c r="B84" s="46"/>
      <c r="C84" s="32" t="s">
        <v>354</v>
      </c>
      <c r="D84" s="32" t="s">
        <v>72</v>
      </c>
      <c r="E84" s="32" t="s">
        <v>561</v>
      </c>
      <c r="F84" s="32">
        <v>1056</v>
      </c>
      <c r="G84" s="32">
        <f t="shared" si="4"/>
        <v>1161.6000000000001</v>
      </c>
      <c r="H84" s="32">
        <f t="shared" si="5"/>
        <v>1335.8400000000001</v>
      </c>
      <c r="I84" s="32">
        <f t="shared" si="6"/>
        <v>1402.6320000000003</v>
      </c>
      <c r="J84" s="32">
        <v>2000</v>
      </c>
    </row>
    <row r="85" spans="2:10" ht="75" customHeight="1" thickBot="1">
      <c r="B85" s="41"/>
      <c r="C85" s="32" t="s">
        <v>355</v>
      </c>
      <c r="D85" s="32" t="s">
        <v>73</v>
      </c>
      <c r="E85" s="32" t="s">
        <v>561</v>
      </c>
      <c r="F85" s="32">
        <v>2950</v>
      </c>
      <c r="G85" s="32">
        <f t="shared" si="4"/>
        <v>3245.0000000000005</v>
      </c>
      <c r="H85" s="32">
        <f t="shared" si="5"/>
        <v>3731.7500000000005</v>
      </c>
      <c r="I85" s="32">
        <f t="shared" si="6"/>
        <v>3918.3375000000005</v>
      </c>
      <c r="J85" s="32">
        <v>5200</v>
      </c>
    </row>
    <row r="86" spans="2:10" ht="150" customHeight="1" thickBot="1">
      <c r="B86" s="6"/>
      <c r="C86" s="32" t="s">
        <v>357</v>
      </c>
      <c r="D86" s="32" t="s">
        <v>74</v>
      </c>
      <c r="E86" s="32" t="s">
        <v>561</v>
      </c>
      <c r="F86" s="32">
        <v>234</v>
      </c>
      <c r="G86" s="32">
        <f t="shared" si="4"/>
        <v>257.40000000000003</v>
      </c>
      <c r="H86" s="32">
        <f t="shared" si="5"/>
        <v>296.01</v>
      </c>
      <c r="I86" s="32">
        <f t="shared" si="6"/>
        <v>310.81049999999999</v>
      </c>
      <c r="J86" s="32">
        <v>500</v>
      </c>
    </row>
    <row r="87" spans="2:10" s="10" customFormat="1" ht="150" customHeight="1" thickBot="1">
      <c r="B87" s="11"/>
      <c r="C87" s="32" t="s">
        <v>356</v>
      </c>
      <c r="D87" s="32" t="s">
        <v>75</v>
      </c>
      <c r="E87" s="32" t="s">
        <v>561</v>
      </c>
      <c r="F87" s="32">
        <v>616</v>
      </c>
      <c r="G87" s="32">
        <f t="shared" si="4"/>
        <v>677.6</v>
      </c>
      <c r="H87" s="32">
        <f t="shared" si="5"/>
        <v>779.24</v>
      </c>
      <c r="I87" s="32">
        <f t="shared" si="6"/>
        <v>818.202</v>
      </c>
      <c r="J87" s="32">
        <v>1100</v>
      </c>
    </row>
    <row r="88" spans="2:10" ht="150" customHeight="1" thickBot="1">
      <c r="B88" s="6"/>
      <c r="C88" s="32" t="s">
        <v>358</v>
      </c>
      <c r="D88" s="32" t="s">
        <v>76</v>
      </c>
      <c r="E88" s="32" t="s">
        <v>561</v>
      </c>
      <c r="F88" s="32">
        <v>4500</v>
      </c>
      <c r="G88" s="32">
        <f t="shared" si="4"/>
        <v>4950</v>
      </c>
      <c r="H88" s="32">
        <f t="shared" si="5"/>
        <v>5692.5</v>
      </c>
      <c r="I88" s="32">
        <f t="shared" si="6"/>
        <v>5977.125</v>
      </c>
      <c r="J88" s="32" t="s">
        <v>564</v>
      </c>
    </row>
    <row r="89" spans="2:10" ht="150" customHeight="1" thickBot="1">
      <c r="B89" s="6"/>
      <c r="C89" s="32" t="s">
        <v>359</v>
      </c>
      <c r="D89" s="32" t="s">
        <v>77</v>
      </c>
      <c r="E89" s="32" t="s">
        <v>562</v>
      </c>
      <c r="F89" s="32">
        <v>64</v>
      </c>
      <c r="G89" s="32">
        <f t="shared" si="4"/>
        <v>70.400000000000006</v>
      </c>
      <c r="H89" s="32">
        <f t="shared" si="5"/>
        <v>80.959999999999994</v>
      </c>
      <c r="I89" s="32">
        <f t="shared" si="6"/>
        <v>85.007999999999996</v>
      </c>
      <c r="J89" s="32">
        <f t="shared" si="7"/>
        <v>93.508800000000008</v>
      </c>
    </row>
    <row r="90" spans="2:10" ht="150" customHeight="1" thickBot="1">
      <c r="B90" s="6"/>
      <c r="C90" s="32" t="s">
        <v>360</v>
      </c>
      <c r="D90" s="32" t="s">
        <v>78</v>
      </c>
      <c r="E90" s="32" t="s">
        <v>561</v>
      </c>
      <c r="F90" s="32">
        <v>5.5</v>
      </c>
      <c r="G90" s="32">
        <f t="shared" si="4"/>
        <v>6.0500000000000007</v>
      </c>
      <c r="H90" s="32">
        <f t="shared" si="5"/>
        <v>6.9575000000000005</v>
      </c>
      <c r="I90" s="32">
        <f t="shared" si="6"/>
        <v>7.3053750000000006</v>
      </c>
      <c r="J90" s="32">
        <f t="shared" si="7"/>
        <v>8.035912500000002</v>
      </c>
    </row>
    <row r="91" spans="2:10" ht="150" customHeight="1" thickBot="1">
      <c r="B91" s="13"/>
      <c r="C91" s="32" t="s">
        <v>361</v>
      </c>
      <c r="D91" s="32" t="s">
        <v>79</v>
      </c>
      <c r="E91" s="32" t="s">
        <v>562</v>
      </c>
      <c r="F91" s="32">
        <v>56</v>
      </c>
      <c r="G91" s="32">
        <f t="shared" si="4"/>
        <v>61.600000000000009</v>
      </c>
      <c r="H91" s="32">
        <f t="shared" si="5"/>
        <v>70.84</v>
      </c>
      <c r="I91" s="32">
        <f t="shared" si="6"/>
        <v>74.382000000000005</v>
      </c>
      <c r="J91" s="32">
        <f t="shared" si="7"/>
        <v>81.820200000000014</v>
      </c>
    </row>
    <row r="92" spans="2:10" ht="150" customHeight="1" thickBot="1">
      <c r="B92" s="6"/>
      <c r="C92" s="32" t="s">
        <v>359</v>
      </c>
      <c r="D92" s="32" t="s">
        <v>80</v>
      </c>
      <c r="E92" s="32" t="s">
        <v>562</v>
      </c>
      <c r="F92" s="32">
        <v>58</v>
      </c>
      <c r="G92" s="32">
        <f t="shared" si="4"/>
        <v>63.800000000000004</v>
      </c>
      <c r="H92" s="32">
        <f t="shared" si="5"/>
        <v>73.37</v>
      </c>
      <c r="I92" s="32">
        <f t="shared" si="6"/>
        <v>77.038500000000013</v>
      </c>
      <c r="J92" s="32">
        <f t="shared" si="7"/>
        <v>84.742350000000016</v>
      </c>
    </row>
    <row r="93" spans="2:10" ht="50.1" customHeight="1">
      <c r="B93" s="42"/>
      <c r="C93" s="32" t="s">
        <v>362</v>
      </c>
      <c r="D93" s="32" t="s">
        <v>81</v>
      </c>
      <c r="E93" s="32" t="s">
        <v>561</v>
      </c>
      <c r="F93" s="32">
        <v>5.5</v>
      </c>
      <c r="G93" s="32">
        <f t="shared" si="4"/>
        <v>6.0500000000000007</v>
      </c>
      <c r="H93" s="32">
        <f t="shared" si="5"/>
        <v>6.9575000000000005</v>
      </c>
      <c r="I93" s="32">
        <f t="shared" si="6"/>
        <v>7.3053750000000006</v>
      </c>
      <c r="J93" s="32" t="s">
        <v>564</v>
      </c>
    </row>
    <row r="94" spans="2:10" ht="50.1" customHeight="1">
      <c r="B94" s="40"/>
      <c r="C94" s="32" t="s">
        <v>363</v>
      </c>
      <c r="D94" s="32" t="s">
        <v>82</v>
      </c>
      <c r="E94" s="32" t="s">
        <v>561</v>
      </c>
      <c r="F94" s="32">
        <v>6.9</v>
      </c>
      <c r="G94" s="32">
        <f t="shared" si="4"/>
        <v>7.5900000000000007</v>
      </c>
      <c r="H94" s="32">
        <f t="shared" si="5"/>
        <v>8.7285000000000004</v>
      </c>
      <c r="I94" s="32">
        <f t="shared" si="6"/>
        <v>9.1649250000000002</v>
      </c>
      <c r="J94" s="32" t="s">
        <v>564</v>
      </c>
    </row>
    <row r="95" spans="2:10" ht="50.1" customHeight="1" thickBot="1">
      <c r="B95" s="41"/>
      <c r="C95" s="32" t="s">
        <v>364</v>
      </c>
      <c r="D95" s="32" t="s">
        <v>83</v>
      </c>
      <c r="E95" s="32" t="s">
        <v>561</v>
      </c>
      <c r="F95" s="32">
        <v>21</v>
      </c>
      <c r="G95" s="32">
        <f t="shared" si="4"/>
        <v>23.1</v>
      </c>
      <c r="H95" s="32">
        <f t="shared" si="5"/>
        <v>26.565000000000001</v>
      </c>
      <c r="I95" s="32">
        <f t="shared" si="6"/>
        <v>27.893250000000002</v>
      </c>
      <c r="J95" s="32" t="s">
        <v>564</v>
      </c>
    </row>
    <row r="96" spans="2:10" s="14" customFormat="1" ht="50.1" customHeight="1">
      <c r="B96" s="53"/>
      <c r="C96" s="32" t="s">
        <v>365</v>
      </c>
      <c r="D96" s="32" t="s">
        <v>84</v>
      </c>
      <c r="E96" s="32" t="s">
        <v>561</v>
      </c>
      <c r="F96" s="32">
        <v>6.5</v>
      </c>
      <c r="G96" s="32">
        <f t="shared" si="4"/>
        <v>7.15</v>
      </c>
      <c r="H96" s="32">
        <f t="shared" si="5"/>
        <v>8.2225000000000001</v>
      </c>
      <c r="I96" s="32">
        <f t="shared" si="6"/>
        <v>8.6336250000000003</v>
      </c>
      <c r="J96" s="32" t="s">
        <v>564</v>
      </c>
    </row>
    <row r="97" spans="2:10" s="14" customFormat="1" ht="50.1" customHeight="1">
      <c r="B97" s="40"/>
      <c r="C97" s="32" t="s">
        <v>366</v>
      </c>
      <c r="D97" s="32" t="s">
        <v>85</v>
      </c>
      <c r="E97" s="32" t="s">
        <v>561</v>
      </c>
      <c r="F97" s="32">
        <v>9.1999999999999993</v>
      </c>
      <c r="G97" s="32">
        <f t="shared" si="4"/>
        <v>10.119999999999999</v>
      </c>
      <c r="H97" s="32">
        <f t="shared" si="5"/>
        <v>11.637999999999998</v>
      </c>
      <c r="I97" s="32">
        <f t="shared" si="6"/>
        <v>12.219899999999999</v>
      </c>
      <c r="J97" s="32" t="s">
        <v>564</v>
      </c>
    </row>
    <row r="98" spans="2:10" s="14" customFormat="1" ht="50.1" customHeight="1" thickBot="1">
      <c r="B98" s="41"/>
      <c r="C98" s="32" t="s">
        <v>367</v>
      </c>
      <c r="D98" s="32" t="s">
        <v>86</v>
      </c>
      <c r="E98" s="32" t="s">
        <v>561</v>
      </c>
      <c r="F98" s="32">
        <v>15</v>
      </c>
      <c r="G98" s="32">
        <f t="shared" si="4"/>
        <v>16.5</v>
      </c>
      <c r="H98" s="32">
        <f t="shared" si="5"/>
        <v>18.974999999999998</v>
      </c>
      <c r="I98" s="32">
        <f t="shared" si="6"/>
        <v>19.923749999999998</v>
      </c>
      <c r="J98" s="32" t="s">
        <v>564</v>
      </c>
    </row>
    <row r="99" spans="2:10" s="14" customFormat="1" ht="75" customHeight="1">
      <c r="B99" s="47"/>
      <c r="C99" s="32" t="s">
        <v>368</v>
      </c>
      <c r="D99" s="32" t="s">
        <v>87</v>
      </c>
      <c r="E99" s="32" t="s">
        <v>561</v>
      </c>
      <c r="F99" s="32">
        <v>45</v>
      </c>
      <c r="G99" s="32">
        <f t="shared" si="4"/>
        <v>49.500000000000007</v>
      </c>
      <c r="H99" s="32">
        <f t="shared" si="5"/>
        <v>56.925000000000004</v>
      </c>
      <c r="I99" s="32">
        <f t="shared" si="6"/>
        <v>59.771250000000009</v>
      </c>
      <c r="J99" s="32" t="s">
        <v>564</v>
      </c>
    </row>
    <row r="100" spans="2:10" s="14" customFormat="1" ht="75" customHeight="1" thickBot="1">
      <c r="B100" s="41"/>
      <c r="C100" s="32" t="s">
        <v>369</v>
      </c>
      <c r="D100" s="32" t="s">
        <v>88</v>
      </c>
      <c r="E100" s="32" t="s">
        <v>561</v>
      </c>
      <c r="F100" s="32">
        <v>62</v>
      </c>
      <c r="G100" s="32">
        <f t="shared" si="4"/>
        <v>68.2</v>
      </c>
      <c r="H100" s="32">
        <f t="shared" si="5"/>
        <v>78.429999999999993</v>
      </c>
      <c r="I100" s="32">
        <f t="shared" si="6"/>
        <v>82.351500000000001</v>
      </c>
      <c r="J100" s="32" t="s">
        <v>564</v>
      </c>
    </row>
    <row r="101" spans="2:10" s="10" customFormat="1" ht="150" customHeight="1" thickBot="1">
      <c r="B101" s="11"/>
      <c r="C101" s="32" t="s">
        <v>370</v>
      </c>
      <c r="D101" s="32" t="s">
        <v>89</v>
      </c>
      <c r="E101" s="32" t="s">
        <v>561</v>
      </c>
      <c r="F101" s="32">
        <v>349</v>
      </c>
      <c r="G101" s="32">
        <f t="shared" si="4"/>
        <v>383.90000000000003</v>
      </c>
      <c r="H101" s="32">
        <f t="shared" si="5"/>
        <v>441.48500000000001</v>
      </c>
      <c r="I101" s="32">
        <f t="shared" si="6"/>
        <v>463.55925000000002</v>
      </c>
      <c r="J101" s="32">
        <v>650</v>
      </c>
    </row>
    <row r="102" spans="2:10" ht="150" customHeight="1" thickBot="1">
      <c r="B102" s="6"/>
      <c r="C102" s="32" t="s">
        <v>371</v>
      </c>
      <c r="D102" s="32" t="s">
        <v>90</v>
      </c>
      <c r="E102" s="32" t="s">
        <v>561</v>
      </c>
      <c r="F102" s="32">
        <v>6498</v>
      </c>
      <c r="G102" s="32">
        <f t="shared" si="4"/>
        <v>7147.8</v>
      </c>
      <c r="H102" s="32">
        <f t="shared" si="5"/>
        <v>8219.9699999999993</v>
      </c>
      <c r="I102" s="32">
        <f t="shared" si="6"/>
        <v>8630.968499999999</v>
      </c>
      <c r="J102" s="32">
        <v>12000</v>
      </c>
    </row>
    <row r="103" spans="2:10" ht="150" customHeight="1" thickBot="1">
      <c r="B103" s="6"/>
      <c r="C103" s="32" t="s">
        <v>372</v>
      </c>
      <c r="D103" s="32" t="s">
        <v>91</v>
      </c>
      <c r="E103" s="32" t="s">
        <v>562</v>
      </c>
      <c r="F103" s="32" t="s">
        <v>555</v>
      </c>
      <c r="G103" s="32" t="e">
        <f t="shared" si="4"/>
        <v>#VALUE!</v>
      </c>
      <c r="H103" s="32" t="e">
        <f t="shared" si="5"/>
        <v>#VALUE!</v>
      </c>
      <c r="I103" s="32" t="e">
        <f t="shared" si="6"/>
        <v>#VALUE!</v>
      </c>
      <c r="J103" s="32" t="e">
        <f t="shared" si="7"/>
        <v>#VALUE!</v>
      </c>
    </row>
    <row r="104" spans="2:10" s="10" customFormat="1" ht="150" customHeight="1" thickBot="1">
      <c r="B104" s="11"/>
      <c r="C104" s="32" t="s">
        <v>373</v>
      </c>
      <c r="D104" s="32" t="s">
        <v>92</v>
      </c>
      <c r="E104" s="32" t="s">
        <v>561</v>
      </c>
      <c r="F104" s="32">
        <v>349</v>
      </c>
      <c r="G104" s="32">
        <f t="shared" si="4"/>
        <v>383.90000000000003</v>
      </c>
      <c r="H104" s="32">
        <f t="shared" si="5"/>
        <v>441.48500000000001</v>
      </c>
      <c r="I104" s="32">
        <f t="shared" si="6"/>
        <v>463.55925000000002</v>
      </c>
      <c r="J104" s="32">
        <f t="shared" si="7"/>
        <v>509.91517500000009</v>
      </c>
    </row>
    <row r="105" spans="2:10" ht="150" customHeight="1" thickBot="1">
      <c r="B105" s="6"/>
      <c r="C105" s="32" t="s">
        <v>374</v>
      </c>
      <c r="D105" s="32" t="s">
        <v>93</v>
      </c>
      <c r="E105" s="32" t="s">
        <v>561</v>
      </c>
      <c r="F105" s="32">
        <v>649</v>
      </c>
      <c r="G105" s="32">
        <f t="shared" si="4"/>
        <v>713.90000000000009</v>
      </c>
      <c r="H105" s="32">
        <f t="shared" si="5"/>
        <v>820.98500000000001</v>
      </c>
      <c r="I105" s="32">
        <f t="shared" si="6"/>
        <v>862.03425000000004</v>
      </c>
      <c r="J105" s="32">
        <v>1200</v>
      </c>
    </row>
    <row r="106" spans="2:10" s="10" customFormat="1" ht="150" customHeight="1">
      <c r="B106" s="9"/>
      <c r="C106" s="32" t="s">
        <v>375</v>
      </c>
      <c r="D106" s="32" t="s">
        <v>94</v>
      </c>
      <c r="E106" s="32" t="s">
        <v>561</v>
      </c>
      <c r="F106" s="32">
        <v>228</v>
      </c>
      <c r="G106" s="32">
        <f t="shared" si="4"/>
        <v>250.8</v>
      </c>
      <c r="H106" s="32">
        <f t="shared" si="5"/>
        <v>288.42</v>
      </c>
      <c r="I106" s="32">
        <f t="shared" si="6"/>
        <v>302.84100000000001</v>
      </c>
      <c r="J106" s="32">
        <v>500</v>
      </c>
    </row>
    <row r="107" spans="2:10" s="10" customFormat="1" ht="150" customHeight="1">
      <c r="B107" s="12"/>
      <c r="C107" s="32" t="s">
        <v>376</v>
      </c>
      <c r="D107" s="32" t="s">
        <v>95</v>
      </c>
      <c r="E107" s="32" t="s">
        <v>561</v>
      </c>
      <c r="F107" s="32">
        <v>145</v>
      </c>
      <c r="G107" s="32">
        <f t="shared" si="4"/>
        <v>159.5</v>
      </c>
      <c r="H107" s="32">
        <f t="shared" si="5"/>
        <v>183.42499999999998</v>
      </c>
      <c r="I107" s="32">
        <f t="shared" si="6"/>
        <v>192.59625</v>
      </c>
      <c r="J107" s="32">
        <v>500</v>
      </c>
    </row>
    <row r="108" spans="2:10" ht="75" customHeight="1">
      <c r="B108" s="54"/>
      <c r="C108" s="32" t="s">
        <v>377</v>
      </c>
      <c r="D108" s="32" t="s">
        <v>96</v>
      </c>
      <c r="E108" s="32" t="s">
        <v>561</v>
      </c>
      <c r="F108" s="32">
        <v>554</v>
      </c>
      <c r="G108" s="32">
        <f t="shared" si="4"/>
        <v>609.40000000000009</v>
      </c>
      <c r="H108" s="32">
        <f t="shared" si="5"/>
        <v>700.81000000000006</v>
      </c>
      <c r="I108" s="32">
        <f t="shared" si="6"/>
        <v>735.85050000000012</v>
      </c>
      <c r="J108" s="32">
        <v>1000</v>
      </c>
    </row>
    <row r="109" spans="2:10" ht="75" customHeight="1" thickBot="1">
      <c r="B109" s="52"/>
      <c r="C109" s="32" t="s">
        <v>378</v>
      </c>
      <c r="D109" s="32" t="s">
        <v>97</v>
      </c>
      <c r="E109" s="32" t="s">
        <v>561</v>
      </c>
      <c r="F109" s="32">
        <v>554</v>
      </c>
      <c r="G109" s="32">
        <f t="shared" si="4"/>
        <v>609.40000000000009</v>
      </c>
      <c r="H109" s="32">
        <f t="shared" si="5"/>
        <v>700.81000000000006</v>
      </c>
      <c r="I109" s="32">
        <f t="shared" si="6"/>
        <v>735.85050000000012</v>
      </c>
      <c r="J109" s="32">
        <v>1000</v>
      </c>
    </row>
    <row r="110" spans="2:10" s="10" customFormat="1" ht="150" customHeight="1" thickBot="1">
      <c r="B110" s="17"/>
      <c r="C110" s="32" t="s">
        <v>379</v>
      </c>
      <c r="D110" s="32" t="s">
        <v>98</v>
      </c>
      <c r="E110" s="32" t="s">
        <v>561</v>
      </c>
      <c r="F110" s="32">
        <v>73</v>
      </c>
      <c r="G110" s="32">
        <f t="shared" si="4"/>
        <v>80.300000000000011</v>
      </c>
      <c r="H110" s="32">
        <f t="shared" si="5"/>
        <v>92.344999999999999</v>
      </c>
      <c r="I110" s="32">
        <f t="shared" si="6"/>
        <v>96.962249999999997</v>
      </c>
      <c r="J110" s="32">
        <v>200</v>
      </c>
    </row>
    <row r="111" spans="2:10" ht="150" customHeight="1" thickBot="1">
      <c r="B111" s="18"/>
      <c r="C111" s="32" t="s">
        <v>380</v>
      </c>
      <c r="D111" s="32" t="s">
        <v>99</v>
      </c>
      <c r="E111" s="32" t="s">
        <v>561</v>
      </c>
      <c r="F111" s="32">
        <v>439</v>
      </c>
      <c r="G111" s="32">
        <f t="shared" si="4"/>
        <v>482.90000000000003</v>
      </c>
      <c r="H111" s="32">
        <f t="shared" si="5"/>
        <v>555.33500000000004</v>
      </c>
      <c r="I111" s="32">
        <f t="shared" si="6"/>
        <v>583.10175000000004</v>
      </c>
      <c r="J111" s="32">
        <v>900</v>
      </c>
    </row>
    <row r="112" spans="2:10" ht="30" customHeight="1">
      <c r="B112" s="39"/>
      <c r="C112" s="32" t="s">
        <v>381</v>
      </c>
      <c r="D112" s="32" t="s">
        <v>100</v>
      </c>
      <c r="E112" s="32" t="s">
        <v>561</v>
      </c>
      <c r="F112" s="32">
        <v>76</v>
      </c>
      <c r="G112" s="32">
        <f t="shared" si="4"/>
        <v>83.600000000000009</v>
      </c>
      <c r="H112" s="32">
        <f t="shared" si="5"/>
        <v>96.14</v>
      </c>
      <c r="I112" s="32">
        <f t="shared" si="6"/>
        <v>100.947</v>
      </c>
      <c r="J112" s="32">
        <v>200</v>
      </c>
    </row>
    <row r="113" spans="2:10" ht="30" customHeight="1">
      <c r="B113" s="40"/>
      <c r="C113" s="32" t="s">
        <v>382</v>
      </c>
      <c r="D113" s="32" t="s">
        <v>101</v>
      </c>
      <c r="E113" s="32" t="s">
        <v>561</v>
      </c>
      <c r="F113" s="32">
        <v>76</v>
      </c>
      <c r="G113" s="32">
        <f t="shared" si="4"/>
        <v>83.600000000000009</v>
      </c>
      <c r="H113" s="32">
        <f t="shared" si="5"/>
        <v>96.14</v>
      </c>
      <c r="I113" s="32">
        <f t="shared" si="6"/>
        <v>100.947</v>
      </c>
      <c r="J113" s="32">
        <v>200</v>
      </c>
    </row>
    <row r="114" spans="2:10" ht="30" customHeight="1">
      <c r="B114" s="40"/>
      <c r="C114" s="32" t="s">
        <v>383</v>
      </c>
      <c r="D114" s="32" t="s">
        <v>102</v>
      </c>
      <c r="E114" s="32" t="s">
        <v>561</v>
      </c>
      <c r="F114" s="32">
        <v>76</v>
      </c>
      <c r="G114" s="32">
        <f t="shared" si="4"/>
        <v>83.600000000000009</v>
      </c>
      <c r="H114" s="32">
        <f t="shared" si="5"/>
        <v>96.14</v>
      </c>
      <c r="I114" s="32">
        <f t="shared" si="6"/>
        <v>100.947</v>
      </c>
      <c r="J114" s="32">
        <v>200</v>
      </c>
    </row>
    <row r="115" spans="2:10" ht="30" customHeight="1">
      <c r="B115" s="40"/>
      <c r="C115" s="32" t="s">
        <v>384</v>
      </c>
      <c r="D115" s="32" t="s">
        <v>103</v>
      </c>
      <c r="E115" s="32" t="s">
        <v>561</v>
      </c>
      <c r="F115" s="32">
        <v>76</v>
      </c>
      <c r="G115" s="32">
        <f t="shared" si="4"/>
        <v>83.600000000000009</v>
      </c>
      <c r="H115" s="32">
        <f t="shared" si="5"/>
        <v>96.14</v>
      </c>
      <c r="I115" s="32">
        <f t="shared" si="6"/>
        <v>100.947</v>
      </c>
      <c r="J115" s="32">
        <v>200</v>
      </c>
    </row>
    <row r="116" spans="2:10" ht="30" customHeight="1" thickBot="1">
      <c r="B116" s="41"/>
      <c r="C116" s="32" t="s">
        <v>385</v>
      </c>
      <c r="D116" s="32" t="s">
        <v>104</v>
      </c>
      <c r="E116" s="32" t="s">
        <v>561</v>
      </c>
      <c r="F116" s="32">
        <v>76</v>
      </c>
      <c r="G116" s="32">
        <f t="shared" si="4"/>
        <v>83.600000000000009</v>
      </c>
      <c r="H116" s="32">
        <f t="shared" si="5"/>
        <v>96.14</v>
      </c>
      <c r="I116" s="32">
        <f t="shared" si="6"/>
        <v>100.947</v>
      </c>
      <c r="J116" s="32">
        <v>200</v>
      </c>
    </row>
    <row r="117" spans="2:10" ht="150" customHeight="1" thickBot="1">
      <c r="B117" s="18"/>
      <c r="C117" s="32" t="s">
        <v>386</v>
      </c>
      <c r="D117" s="32" t="s">
        <v>105</v>
      </c>
      <c r="E117" s="32" t="s">
        <v>561</v>
      </c>
      <c r="F117" s="32">
        <v>158</v>
      </c>
      <c r="G117" s="32">
        <f t="shared" si="4"/>
        <v>173.8</v>
      </c>
      <c r="H117" s="32">
        <f t="shared" si="5"/>
        <v>199.87</v>
      </c>
      <c r="I117" s="32">
        <f t="shared" si="6"/>
        <v>209.86350000000002</v>
      </c>
      <c r="J117" s="32">
        <v>400</v>
      </c>
    </row>
    <row r="118" spans="2:10" s="10" customFormat="1" ht="75" customHeight="1">
      <c r="B118" s="44"/>
      <c r="C118" s="32" t="s">
        <v>387</v>
      </c>
      <c r="D118" s="32" t="s">
        <v>106</v>
      </c>
      <c r="E118" s="32" t="s">
        <v>561</v>
      </c>
      <c r="F118" s="32">
        <v>194</v>
      </c>
      <c r="G118" s="32">
        <f t="shared" si="4"/>
        <v>213.4</v>
      </c>
      <c r="H118" s="32">
        <f t="shared" si="5"/>
        <v>245.41</v>
      </c>
      <c r="I118" s="32">
        <f t="shared" si="6"/>
        <v>257.68049999999999</v>
      </c>
      <c r="J118" s="32">
        <v>500</v>
      </c>
    </row>
    <row r="119" spans="2:10" s="10" customFormat="1" ht="75" customHeight="1" thickBot="1">
      <c r="B119" s="41"/>
      <c r="C119" s="32" t="s">
        <v>388</v>
      </c>
      <c r="D119" s="32" t="s">
        <v>107</v>
      </c>
      <c r="E119" s="32" t="s">
        <v>561</v>
      </c>
      <c r="F119" s="32">
        <v>254</v>
      </c>
      <c r="G119" s="32">
        <f t="shared" si="4"/>
        <v>279.40000000000003</v>
      </c>
      <c r="H119" s="32">
        <f t="shared" si="5"/>
        <v>321.31</v>
      </c>
      <c r="I119" s="32">
        <f t="shared" si="6"/>
        <v>337.37550000000005</v>
      </c>
      <c r="J119" s="32">
        <v>600</v>
      </c>
    </row>
    <row r="120" spans="2:10" ht="150" customHeight="1" thickBot="1">
      <c r="B120" s="18"/>
      <c r="C120" s="32" t="s">
        <v>389</v>
      </c>
      <c r="D120" s="32" t="s">
        <v>108</v>
      </c>
      <c r="E120" s="32" t="s">
        <v>561</v>
      </c>
      <c r="F120" s="32">
        <v>148</v>
      </c>
      <c r="G120" s="32">
        <f t="shared" si="4"/>
        <v>162.80000000000001</v>
      </c>
      <c r="H120" s="32">
        <f t="shared" si="5"/>
        <v>187.22</v>
      </c>
      <c r="I120" s="32">
        <f t="shared" si="6"/>
        <v>196.58100000000002</v>
      </c>
      <c r="J120" s="32">
        <v>400</v>
      </c>
    </row>
    <row r="121" spans="2:10" ht="50.1" customHeight="1">
      <c r="B121" s="39"/>
      <c r="C121" s="32" t="s">
        <v>390</v>
      </c>
      <c r="D121" s="32" t="s">
        <v>109</v>
      </c>
      <c r="E121" s="32" t="s">
        <v>561</v>
      </c>
      <c r="F121" s="32">
        <v>25</v>
      </c>
      <c r="G121" s="32">
        <f t="shared" si="4"/>
        <v>27.500000000000004</v>
      </c>
      <c r="H121" s="32">
        <f t="shared" si="5"/>
        <v>31.625</v>
      </c>
      <c r="I121" s="32">
        <f t="shared" si="6"/>
        <v>33.206250000000004</v>
      </c>
      <c r="J121" s="32" t="s">
        <v>564</v>
      </c>
    </row>
    <row r="122" spans="2:10" ht="50.1" customHeight="1">
      <c r="B122" s="40"/>
      <c r="C122" s="32" t="s">
        <v>391</v>
      </c>
      <c r="D122" s="32" t="s">
        <v>110</v>
      </c>
      <c r="E122" s="32" t="s">
        <v>561</v>
      </c>
      <c r="F122" s="32">
        <v>25</v>
      </c>
      <c r="G122" s="32">
        <f t="shared" si="4"/>
        <v>27.500000000000004</v>
      </c>
      <c r="H122" s="32">
        <f t="shared" si="5"/>
        <v>31.625</v>
      </c>
      <c r="I122" s="32">
        <f t="shared" si="6"/>
        <v>33.206250000000004</v>
      </c>
      <c r="J122" s="32" t="s">
        <v>564</v>
      </c>
    </row>
    <row r="123" spans="2:10" ht="50.1" customHeight="1" thickBot="1">
      <c r="B123" s="41"/>
      <c r="C123" s="32" t="s">
        <v>392</v>
      </c>
      <c r="D123" s="32" t="s">
        <v>111</v>
      </c>
      <c r="E123" s="32" t="s">
        <v>561</v>
      </c>
      <c r="F123" s="32">
        <v>25</v>
      </c>
      <c r="G123" s="32">
        <f t="shared" si="4"/>
        <v>27.500000000000004</v>
      </c>
      <c r="H123" s="32">
        <f t="shared" si="5"/>
        <v>31.625</v>
      </c>
      <c r="I123" s="32">
        <f t="shared" si="6"/>
        <v>33.206250000000004</v>
      </c>
      <c r="J123" s="32" t="s">
        <v>564</v>
      </c>
    </row>
    <row r="124" spans="2:10" s="8" customFormat="1" ht="150" customHeight="1" thickBot="1">
      <c r="B124" s="19"/>
      <c r="C124" s="32" t="s">
        <v>393</v>
      </c>
      <c r="D124" s="32" t="s">
        <v>112</v>
      </c>
      <c r="E124" s="32" t="s">
        <v>561</v>
      </c>
      <c r="F124" s="32">
        <v>23</v>
      </c>
      <c r="G124" s="32">
        <f t="shared" si="4"/>
        <v>25.3</v>
      </c>
      <c r="H124" s="32">
        <f t="shared" si="5"/>
        <v>29.094999999999999</v>
      </c>
      <c r="I124" s="32">
        <f t="shared" si="6"/>
        <v>30.54975</v>
      </c>
      <c r="J124" s="32">
        <v>50</v>
      </c>
    </row>
    <row r="125" spans="2:10" ht="37.5" customHeight="1">
      <c r="B125" s="39"/>
      <c r="C125" s="32" t="s">
        <v>394</v>
      </c>
      <c r="D125" s="32" t="s">
        <v>113</v>
      </c>
      <c r="E125" s="32" t="s">
        <v>561</v>
      </c>
      <c r="F125" s="32">
        <v>754</v>
      </c>
      <c r="G125" s="32">
        <f t="shared" si="4"/>
        <v>829.40000000000009</v>
      </c>
      <c r="H125" s="32">
        <f t="shared" si="5"/>
        <v>953.81000000000006</v>
      </c>
      <c r="I125" s="32">
        <f t="shared" si="6"/>
        <v>1001.5005000000001</v>
      </c>
      <c r="J125" s="32">
        <v>1300</v>
      </c>
    </row>
    <row r="126" spans="2:10" ht="37.5" customHeight="1">
      <c r="B126" s="40"/>
      <c r="C126" s="32" t="s">
        <v>395</v>
      </c>
      <c r="D126" s="32" t="s">
        <v>114</v>
      </c>
      <c r="E126" s="32" t="s">
        <v>561</v>
      </c>
      <c r="F126" s="32">
        <v>789</v>
      </c>
      <c r="G126" s="32">
        <f t="shared" si="4"/>
        <v>867.90000000000009</v>
      </c>
      <c r="H126" s="32">
        <f t="shared" si="5"/>
        <v>998.08500000000004</v>
      </c>
      <c r="I126" s="32">
        <f t="shared" si="6"/>
        <v>1047.9892500000001</v>
      </c>
      <c r="J126" s="32">
        <v>1400</v>
      </c>
    </row>
    <row r="127" spans="2:10" ht="37.5" customHeight="1">
      <c r="B127" s="40"/>
      <c r="C127" s="32" t="s">
        <v>396</v>
      </c>
      <c r="D127" s="32" t="s">
        <v>115</v>
      </c>
      <c r="E127" s="32" t="s">
        <v>561</v>
      </c>
      <c r="F127" s="32">
        <v>1630</v>
      </c>
      <c r="G127" s="32">
        <f t="shared" si="4"/>
        <v>1793.0000000000002</v>
      </c>
      <c r="H127" s="32">
        <f t="shared" si="5"/>
        <v>2061.9500000000003</v>
      </c>
      <c r="I127" s="32">
        <f t="shared" si="6"/>
        <v>2165.0475000000006</v>
      </c>
      <c r="J127" s="32">
        <v>2900</v>
      </c>
    </row>
    <row r="128" spans="2:10" ht="37.5" customHeight="1" thickBot="1">
      <c r="B128" s="41"/>
      <c r="C128" s="32" t="s">
        <v>397</v>
      </c>
      <c r="D128" s="32" t="s">
        <v>116</v>
      </c>
      <c r="E128" s="32" t="s">
        <v>561</v>
      </c>
      <c r="F128" s="32">
        <v>2397</v>
      </c>
      <c r="G128" s="32">
        <f t="shared" si="4"/>
        <v>2636.7000000000003</v>
      </c>
      <c r="H128" s="32">
        <f t="shared" si="5"/>
        <v>3032.2049999999999</v>
      </c>
      <c r="I128" s="32">
        <f t="shared" si="6"/>
        <v>3183.8152500000001</v>
      </c>
      <c r="J128" s="32">
        <v>4200</v>
      </c>
    </row>
    <row r="129" spans="2:10" ht="37.5" customHeight="1">
      <c r="B129" s="39"/>
      <c r="C129" s="32" t="s">
        <v>398</v>
      </c>
      <c r="D129" s="32" t="s">
        <v>117</v>
      </c>
      <c r="E129" s="32" t="s">
        <v>561</v>
      </c>
      <c r="F129" s="32">
        <v>399</v>
      </c>
      <c r="G129" s="32">
        <f t="shared" si="4"/>
        <v>438.90000000000003</v>
      </c>
      <c r="H129" s="32">
        <f t="shared" si="5"/>
        <v>504.73500000000001</v>
      </c>
      <c r="I129" s="32">
        <f t="shared" si="6"/>
        <v>529.97175000000004</v>
      </c>
      <c r="J129" s="32">
        <v>750</v>
      </c>
    </row>
    <row r="130" spans="2:10" ht="37.5" customHeight="1">
      <c r="B130" s="40"/>
      <c r="C130" s="32" t="s">
        <v>399</v>
      </c>
      <c r="D130" s="32" t="s">
        <v>118</v>
      </c>
      <c r="E130" s="32" t="s">
        <v>561</v>
      </c>
      <c r="F130" s="32">
        <v>499</v>
      </c>
      <c r="G130" s="32">
        <f t="shared" si="4"/>
        <v>548.90000000000009</v>
      </c>
      <c r="H130" s="32">
        <f t="shared" si="5"/>
        <v>631.23500000000001</v>
      </c>
      <c r="I130" s="32">
        <f t="shared" si="6"/>
        <v>662.79675000000009</v>
      </c>
      <c r="J130" s="32">
        <v>900</v>
      </c>
    </row>
    <row r="131" spans="2:10" ht="37.5" customHeight="1">
      <c r="B131" s="40"/>
      <c r="C131" s="32" t="s">
        <v>400</v>
      </c>
      <c r="D131" s="32" t="s">
        <v>119</v>
      </c>
      <c r="E131" s="32" t="s">
        <v>561</v>
      </c>
      <c r="F131" s="32">
        <v>1235</v>
      </c>
      <c r="G131" s="32">
        <f t="shared" si="4"/>
        <v>1358.5</v>
      </c>
      <c r="H131" s="32">
        <f t="shared" si="5"/>
        <v>1562.2749999999999</v>
      </c>
      <c r="I131" s="32">
        <f t="shared" si="6"/>
        <v>1640.3887499999998</v>
      </c>
      <c r="J131" s="32">
        <f t="shared" si="7"/>
        <v>1804.427625</v>
      </c>
    </row>
    <row r="132" spans="2:10" ht="37.5" customHeight="1" thickBot="1">
      <c r="B132" s="41"/>
      <c r="C132" s="32" t="s">
        <v>401</v>
      </c>
      <c r="D132" s="32" t="s">
        <v>120</v>
      </c>
      <c r="E132" s="32" t="s">
        <v>561</v>
      </c>
      <c r="F132" s="32">
        <v>1680</v>
      </c>
      <c r="G132" s="32">
        <f t="shared" si="4"/>
        <v>1848.0000000000002</v>
      </c>
      <c r="H132" s="32">
        <f t="shared" si="5"/>
        <v>2125.2000000000003</v>
      </c>
      <c r="I132" s="32">
        <f t="shared" si="6"/>
        <v>2231.4600000000005</v>
      </c>
      <c r="J132" s="32">
        <f t="shared" si="7"/>
        <v>2454.6060000000007</v>
      </c>
    </row>
    <row r="133" spans="2:10" ht="37.5" customHeight="1">
      <c r="B133" s="39"/>
      <c r="C133" s="32" t="s">
        <v>402</v>
      </c>
      <c r="D133" s="32" t="s">
        <v>121</v>
      </c>
      <c r="E133" s="32" t="s">
        <v>561</v>
      </c>
      <c r="F133" s="32">
        <v>349</v>
      </c>
      <c r="G133" s="32">
        <f t="shared" si="4"/>
        <v>383.90000000000003</v>
      </c>
      <c r="H133" s="32">
        <f t="shared" si="5"/>
        <v>441.48500000000001</v>
      </c>
      <c r="I133" s="32">
        <f t="shared" si="6"/>
        <v>463.55925000000002</v>
      </c>
      <c r="J133" s="32">
        <v>750</v>
      </c>
    </row>
    <row r="134" spans="2:10" ht="37.5" customHeight="1">
      <c r="B134" s="40"/>
      <c r="C134" s="32" t="s">
        <v>403</v>
      </c>
      <c r="D134" s="32" t="s">
        <v>122</v>
      </c>
      <c r="E134" s="32" t="s">
        <v>561</v>
      </c>
      <c r="F134" s="32">
        <v>449</v>
      </c>
      <c r="G134" s="32">
        <f t="shared" ref="G134:G197" si="8">+F134*1.1</f>
        <v>493.90000000000003</v>
      </c>
      <c r="H134" s="32">
        <f t="shared" ref="H134:H197" si="9">+G134*1.15</f>
        <v>567.98500000000001</v>
      </c>
      <c r="I134" s="32">
        <f t="shared" ref="I134:I197" si="10">+H134*1.05</f>
        <v>596.38425000000007</v>
      </c>
      <c r="J134" s="32">
        <v>900</v>
      </c>
    </row>
    <row r="135" spans="2:10" ht="37.5" customHeight="1">
      <c r="B135" s="40"/>
      <c r="C135" s="32" t="s">
        <v>404</v>
      </c>
      <c r="D135" s="32" t="s">
        <v>123</v>
      </c>
      <c r="E135" s="32" t="s">
        <v>561</v>
      </c>
      <c r="F135" s="32">
        <v>985</v>
      </c>
      <c r="G135" s="32">
        <f t="shared" si="8"/>
        <v>1083.5</v>
      </c>
      <c r="H135" s="32">
        <f t="shared" si="9"/>
        <v>1246.0249999999999</v>
      </c>
      <c r="I135" s="32">
        <f t="shared" si="10"/>
        <v>1308.3262499999998</v>
      </c>
      <c r="J135" s="32"/>
    </row>
    <row r="136" spans="2:10" ht="37.5" customHeight="1" thickBot="1">
      <c r="B136" s="41"/>
      <c r="C136" s="32" t="s">
        <v>405</v>
      </c>
      <c r="D136" s="32" t="s">
        <v>124</v>
      </c>
      <c r="E136" s="32" t="s">
        <v>561</v>
      </c>
      <c r="F136" s="32">
        <v>1425</v>
      </c>
      <c r="G136" s="32">
        <f t="shared" si="8"/>
        <v>1567.5000000000002</v>
      </c>
      <c r="H136" s="32">
        <f t="shared" si="9"/>
        <v>1802.6250000000002</v>
      </c>
      <c r="I136" s="32">
        <f t="shared" si="10"/>
        <v>1892.7562500000004</v>
      </c>
      <c r="J136" s="32">
        <v>2750</v>
      </c>
    </row>
    <row r="137" spans="2:10" ht="37.5" customHeight="1">
      <c r="B137" s="39"/>
      <c r="C137" s="32" t="s">
        <v>406</v>
      </c>
      <c r="D137" s="32" t="s">
        <v>125</v>
      </c>
      <c r="E137" s="32" t="s">
        <v>561</v>
      </c>
      <c r="F137" s="32">
        <v>675</v>
      </c>
      <c r="G137" s="32">
        <f t="shared" si="8"/>
        <v>742.50000000000011</v>
      </c>
      <c r="H137" s="32">
        <f t="shared" si="9"/>
        <v>853.87500000000011</v>
      </c>
      <c r="I137" s="32">
        <f t="shared" si="10"/>
        <v>896.56875000000014</v>
      </c>
      <c r="J137" s="32">
        <v>1500</v>
      </c>
    </row>
    <row r="138" spans="2:10" ht="37.5" customHeight="1">
      <c r="B138" s="40"/>
      <c r="C138" s="32" t="s">
        <v>407</v>
      </c>
      <c r="D138" s="32" t="s">
        <v>126</v>
      </c>
      <c r="E138" s="32" t="s">
        <v>561</v>
      </c>
      <c r="F138" s="32">
        <v>790</v>
      </c>
      <c r="G138" s="32">
        <f t="shared" si="8"/>
        <v>869.00000000000011</v>
      </c>
      <c r="H138" s="32">
        <f t="shared" si="9"/>
        <v>999.35</v>
      </c>
      <c r="I138" s="32">
        <f t="shared" si="10"/>
        <v>1049.3175000000001</v>
      </c>
      <c r="J138" s="32">
        <v>1700</v>
      </c>
    </row>
    <row r="139" spans="2:10" ht="37.5" customHeight="1">
      <c r="B139" s="40"/>
      <c r="C139" s="32" t="s">
        <v>408</v>
      </c>
      <c r="D139" s="32" t="s">
        <v>127</v>
      </c>
      <c r="E139" s="32" t="s">
        <v>561</v>
      </c>
      <c r="F139" s="32">
        <v>1180</v>
      </c>
      <c r="G139" s="32">
        <f t="shared" si="8"/>
        <v>1298</v>
      </c>
      <c r="H139" s="32">
        <f t="shared" si="9"/>
        <v>1492.6999999999998</v>
      </c>
      <c r="I139" s="32">
        <f t="shared" si="10"/>
        <v>1567.3349999999998</v>
      </c>
      <c r="J139" s="32">
        <v>2300</v>
      </c>
    </row>
    <row r="140" spans="2:10" ht="37.5" customHeight="1" thickBot="1">
      <c r="B140" s="41"/>
      <c r="C140" s="32" t="s">
        <v>409</v>
      </c>
      <c r="D140" s="32" t="s">
        <v>128</v>
      </c>
      <c r="E140" s="32" t="s">
        <v>561</v>
      </c>
      <c r="F140" s="32">
        <v>1265</v>
      </c>
      <c r="G140" s="32">
        <f t="shared" si="8"/>
        <v>1391.5</v>
      </c>
      <c r="H140" s="32">
        <f t="shared" si="9"/>
        <v>1600.2249999999999</v>
      </c>
      <c r="I140" s="32">
        <f t="shared" si="10"/>
        <v>1680.2362499999999</v>
      </c>
      <c r="J140" s="32">
        <v>2500</v>
      </c>
    </row>
    <row r="141" spans="2:10" ht="75" customHeight="1">
      <c r="B141" s="39"/>
      <c r="C141" s="32" t="s">
        <v>410</v>
      </c>
      <c r="D141" s="32" t="s">
        <v>129</v>
      </c>
      <c r="E141" s="32" t="s">
        <v>561</v>
      </c>
      <c r="F141" s="32">
        <v>1442</v>
      </c>
      <c r="G141" s="32">
        <f t="shared" si="8"/>
        <v>1586.2</v>
      </c>
      <c r="H141" s="32">
        <f t="shared" si="9"/>
        <v>1824.1299999999999</v>
      </c>
      <c r="I141" s="32">
        <f t="shared" si="10"/>
        <v>1915.3364999999999</v>
      </c>
      <c r="J141" s="32">
        <v>2500</v>
      </c>
    </row>
    <row r="142" spans="2:10" ht="75" customHeight="1" thickBot="1">
      <c r="B142" s="41"/>
      <c r="C142" s="32" t="s">
        <v>411</v>
      </c>
      <c r="D142" s="32" t="s">
        <v>130</v>
      </c>
      <c r="E142" s="32" t="s">
        <v>561</v>
      </c>
      <c r="F142" s="32">
        <v>1550</v>
      </c>
      <c r="G142" s="32">
        <f t="shared" si="8"/>
        <v>1705.0000000000002</v>
      </c>
      <c r="H142" s="32">
        <f t="shared" si="9"/>
        <v>1960.75</v>
      </c>
      <c r="I142" s="32">
        <f t="shared" si="10"/>
        <v>2058.7874999999999</v>
      </c>
      <c r="J142" s="32">
        <v>2700</v>
      </c>
    </row>
    <row r="143" spans="2:10" ht="37.5" customHeight="1">
      <c r="B143" s="39"/>
      <c r="C143" s="32" t="s">
        <v>412</v>
      </c>
      <c r="D143" s="32" t="s">
        <v>131</v>
      </c>
      <c r="E143" s="32" t="s">
        <v>561</v>
      </c>
      <c r="F143" s="32">
        <v>115</v>
      </c>
      <c r="G143" s="32">
        <f t="shared" si="8"/>
        <v>126.50000000000001</v>
      </c>
      <c r="H143" s="32">
        <f t="shared" si="9"/>
        <v>145.47499999999999</v>
      </c>
      <c r="I143" s="32">
        <f t="shared" si="10"/>
        <v>152.74875</v>
      </c>
      <c r="J143" s="32">
        <v>200</v>
      </c>
    </row>
    <row r="144" spans="2:10" ht="37.5" customHeight="1">
      <c r="B144" s="40"/>
      <c r="C144" s="32" t="s">
        <v>413</v>
      </c>
      <c r="D144" s="32" t="s">
        <v>132</v>
      </c>
      <c r="E144" s="32" t="s">
        <v>561</v>
      </c>
      <c r="F144" s="32">
        <v>125</v>
      </c>
      <c r="G144" s="32">
        <f t="shared" si="8"/>
        <v>137.5</v>
      </c>
      <c r="H144" s="32">
        <f t="shared" si="9"/>
        <v>158.125</v>
      </c>
      <c r="I144" s="32">
        <f t="shared" si="10"/>
        <v>166.03125</v>
      </c>
      <c r="J144" s="32">
        <v>250</v>
      </c>
    </row>
    <row r="145" spans="2:10" ht="37.5" customHeight="1">
      <c r="B145" s="40"/>
      <c r="C145" s="32" t="s">
        <v>414</v>
      </c>
      <c r="D145" s="32" t="s">
        <v>133</v>
      </c>
      <c r="E145" s="32" t="s">
        <v>561</v>
      </c>
      <c r="F145" s="32">
        <v>180</v>
      </c>
      <c r="G145" s="32">
        <f t="shared" si="8"/>
        <v>198.00000000000003</v>
      </c>
      <c r="H145" s="32">
        <f t="shared" si="9"/>
        <v>227.70000000000002</v>
      </c>
      <c r="I145" s="32">
        <f t="shared" si="10"/>
        <v>239.08500000000004</v>
      </c>
      <c r="J145" s="32">
        <v>350</v>
      </c>
    </row>
    <row r="146" spans="2:10" ht="37.5" customHeight="1" thickBot="1">
      <c r="B146" s="41"/>
      <c r="C146" s="32" t="s">
        <v>415</v>
      </c>
      <c r="D146" s="32" t="s">
        <v>134</v>
      </c>
      <c r="E146" s="32" t="s">
        <v>561</v>
      </c>
      <c r="F146" s="32">
        <v>230</v>
      </c>
      <c r="G146" s="32">
        <f t="shared" si="8"/>
        <v>253.00000000000003</v>
      </c>
      <c r="H146" s="32">
        <f t="shared" si="9"/>
        <v>290.95</v>
      </c>
      <c r="I146" s="32">
        <f t="shared" si="10"/>
        <v>305.4975</v>
      </c>
      <c r="J146" s="32">
        <v>450</v>
      </c>
    </row>
    <row r="147" spans="2:10" s="10" customFormat="1" ht="150" customHeight="1" thickBot="1">
      <c r="B147" s="17"/>
      <c r="C147" s="32" t="s">
        <v>416</v>
      </c>
      <c r="D147" s="32" t="s">
        <v>135</v>
      </c>
      <c r="E147" s="32" t="s">
        <v>561</v>
      </c>
      <c r="F147" s="32">
        <v>575</v>
      </c>
      <c r="G147" s="32">
        <f t="shared" si="8"/>
        <v>632.5</v>
      </c>
      <c r="H147" s="32">
        <f t="shared" si="9"/>
        <v>727.375</v>
      </c>
      <c r="I147" s="32">
        <f t="shared" si="10"/>
        <v>763.74374999999998</v>
      </c>
      <c r="J147" s="32">
        <f t="shared" ref="J147:J192" si="11">+I147*1.1</f>
        <v>840.11812500000008</v>
      </c>
    </row>
    <row r="148" spans="2:10" s="14" customFormat="1" ht="18" customHeight="1">
      <c r="B148" s="45"/>
      <c r="C148" s="32" t="s">
        <v>417</v>
      </c>
      <c r="D148" s="32" t="s">
        <v>136</v>
      </c>
      <c r="E148" s="32" t="s">
        <v>561</v>
      </c>
      <c r="F148" s="32">
        <v>112</v>
      </c>
      <c r="G148" s="32">
        <f t="shared" si="8"/>
        <v>123.20000000000002</v>
      </c>
      <c r="H148" s="32">
        <f t="shared" si="9"/>
        <v>141.68</v>
      </c>
      <c r="I148" s="32">
        <f t="shared" si="10"/>
        <v>148.76400000000001</v>
      </c>
      <c r="J148" s="32">
        <v>200</v>
      </c>
    </row>
    <row r="149" spans="2:10" s="14" customFormat="1" ht="18" customHeight="1">
      <c r="B149" s="40"/>
      <c r="C149" s="32" t="s">
        <v>418</v>
      </c>
      <c r="D149" s="32" t="s">
        <v>137</v>
      </c>
      <c r="E149" s="32" t="s">
        <v>561</v>
      </c>
      <c r="F149" s="32">
        <v>126</v>
      </c>
      <c r="G149" s="32">
        <f t="shared" si="8"/>
        <v>138.60000000000002</v>
      </c>
      <c r="H149" s="32">
        <f t="shared" si="9"/>
        <v>159.39000000000001</v>
      </c>
      <c r="I149" s="32">
        <f t="shared" si="10"/>
        <v>167.35950000000003</v>
      </c>
      <c r="J149" s="32">
        <v>250</v>
      </c>
    </row>
    <row r="150" spans="2:10" s="14" customFormat="1" ht="18" customHeight="1">
      <c r="B150" s="40"/>
      <c r="C150" s="32" t="s">
        <v>419</v>
      </c>
      <c r="D150" s="32" t="s">
        <v>138</v>
      </c>
      <c r="E150" s="32" t="s">
        <v>561</v>
      </c>
      <c r="F150" s="32">
        <v>135</v>
      </c>
      <c r="G150" s="32">
        <f t="shared" si="8"/>
        <v>148.5</v>
      </c>
      <c r="H150" s="32">
        <f t="shared" si="9"/>
        <v>170.77499999999998</v>
      </c>
      <c r="I150" s="32">
        <f t="shared" si="10"/>
        <v>179.31374999999997</v>
      </c>
      <c r="J150" s="32">
        <v>250</v>
      </c>
    </row>
    <row r="151" spans="2:10" s="14" customFormat="1" ht="18" customHeight="1">
      <c r="B151" s="40"/>
      <c r="C151" s="32" t="s">
        <v>420</v>
      </c>
      <c r="D151" s="32" t="s">
        <v>139</v>
      </c>
      <c r="E151" s="32" t="s">
        <v>561</v>
      </c>
      <c r="F151" s="32">
        <v>155</v>
      </c>
      <c r="G151" s="32">
        <f t="shared" si="8"/>
        <v>170.5</v>
      </c>
      <c r="H151" s="32">
        <f t="shared" si="9"/>
        <v>196.07499999999999</v>
      </c>
      <c r="I151" s="32">
        <f t="shared" si="10"/>
        <v>205.87875</v>
      </c>
      <c r="J151" s="32">
        <v>300</v>
      </c>
    </row>
    <row r="152" spans="2:10" s="14" customFormat="1" ht="18" customHeight="1">
      <c r="B152" s="40"/>
      <c r="C152" s="32" t="s">
        <v>421</v>
      </c>
      <c r="D152" s="32" t="s">
        <v>140</v>
      </c>
      <c r="E152" s="32" t="s">
        <v>561</v>
      </c>
      <c r="F152" s="32">
        <v>130</v>
      </c>
      <c r="G152" s="32">
        <f t="shared" si="8"/>
        <v>143</v>
      </c>
      <c r="H152" s="32">
        <f t="shared" si="9"/>
        <v>164.45</v>
      </c>
      <c r="I152" s="32">
        <f t="shared" si="10"/>
        <v>172.67249999999999</v>
      </c>
      <c r="J152" s="32">
        <f t="shared" si="11"/>
        <v>189.93975</v>
      </c>
    </row>
    <row r="153" spans="2:10" s="14" customFormat="1" ht="18" customHeight="1">
      <c r="B153" s="40"/>
      <c r="C153" s="32" t="s">
        <v>422</v>
      </c>
      <c r="D153" s="32" t="s">
        <v>141</v>
      </c>
      <c r="E153" s="32" t="s">
        <v>561</v>
      </c>
      <c r="F153" s="32">
        <v>138</v>
      </c>
      <c r="G153" s="32">
        <f t="shared" si="8"/>
        <v>151.80000000000001</v>
      </c>
      <c r="H153" s="32">
        <f t="shared" si="9"/>
        <v>174.57</v>
      </c>
      <c r="I153" s="32">
        <f t="shared" si="10"/>
        <v>183.29849999999999</v>
      </c>
      <c r="J153" s="32">
        <f t="shared" si="11"/>
        <v>201.62835000000001</v>
      </c>
    </row>
    <row r="154" spans="2:10" s="14" customFormat="1" ht="18" customHeight="1">
      <c r="B154" s="40"/>
      <c r="C154" s="32" t="s">
        <v>423</v>
      </c>
      <c r="D154" s="32" t="s">
        <v>142</v>
      </c>
      <c r="E154" s="32" t="s">
        <v>561</v>
      </c>
      <c r="F154" s="32">
        <v>145</v>
      </c>
      <c r="G154" s="32">
        <f t="shared" si="8"/>
        <v>159.5</v>
      </c>
      <c r="H154" s="32">
        <f t="shared" si="9"/>
        <v>183.42499999999998</v>
      </c>
      <c r="I154" s="32">
        <f t="shared" si="10"/>
        <v>192.59625</v>
      </c>
      <c r="J154" s="32">
        <f t="shared" si="11"/>
        <v>211.85587500000003</v>
      </c>
    </row>
    <row r="155" spans="2:10" s="14" customFormat="1" ht="18" customHeight="1">
      <c r="B155" s="40"/>
      <c r="C155" s="32" t="s">
        <v>424</v>
      </c>
      <c r="D155" s="32" t="s">
        <v>143</v>
      </c>
      <c r="E155" s="32" t="s">
        <v>561</v>
      </c>
      <c r="F155" s="32">
        <v>168</v>
      </c>
      <c r="G155" s="32">
        <f t="shared" si="8"/>
        <v>184.8</v>
      </c>
      <c r="H155" s="32">
        <f t="shared" si="9"/>
        <v>212.52</v>
      </c>
      <c r="I155" s="32">
        <f t="shared" si="10"/>
        <v>223.14600000000002</v>
      </c>
      <c r="J155" s="32">
        <f t="shared" si="11"/>
        <v>245.46060000000003</v>
      </c>
    </row>
    <row r="156" spans="2:10" s="14" customFormat="1" ht="18" customHeight="1">
      <c r="B156" s="40"/>
      <c r="C156" s="32" t="s">
        <v>425</v>
      </c>
      <c r="D156" s="32" t="s">
        <v>144</v>
      </c>
      <c r="E156" s="32" t="s">
        <v>561</v>
      </c>
      <c r="F156" s="32">
        <v>215</v>
      </c>
      <c r="G156" s="32">
        <f t="shared" si="8"/>
        <v>236.50000000000003</v>
      </c>
      <c r="H156" s="32">
        <f t="shared" si="9"/>
        <v>271.97500000000002</v>
      </c>
      <c r="I156" s="32">
        <f t="shared" si="10"/>
        <v>285.57375000000002</v>
      </c>
      <c r="J156" s="32" t="s">
        <v>564</v>
      </c>
    </row>
    <row r="157" spans="2:10" s="14" customFormat="1" ht="18" customHeight="1">
      <c r="B157" s="40"/>
      <c r="C157" s="32" t="s">
        <v>426</v>
      </c>
      <c r="D157" s="32" t="s">
        <v>145</v>
      </c>
      <c r="E157" s="32" t="s">
        <v>561</v>
      </c>
      <c r="F157" s="32">
        <v>255</v>
      </c>
      <c r="G157" s="32">
        <f t="shared" si="8"/>
        <v>280.5</v>
      </c>
      <c r="H157" s="32">
        <f t="shared" si="9"/>
        <v>322.57499999999999</v>
      </c>
      <c r="I157" s="32">
        <f t="shared" si="10"/>
        <v>338.70375000000001</v>
      </c>
      <c r="J157" s="32">
        <v>450</v>
      </c>
    </row>
    <row r="158" spans="2:10" s="14" customFormat="1" ht="18" customHeight="1">
      <c r="B158" s="40"/>
      <c r="C158" s="32" t="s">
        <v>427</v>
      </c>
      <c r="D158" s="32" t="s">
        <v>146</v>
      </c>
      <c r="E158" s="32" t="s">
        <v>561</v>
      </c>
      <c r="F158" s="32">
        <v>165</v>
      </c>
      <c r="G158" s="32">
        <f t="shared" si="8"/>
        <v>181.50000000000003</v>
      </c>
      <c r="H158" s="32">
        <f t="shared" si="9"/>
        <v>208.72500000000002</v>
      </c>
      <c r="I158" s="32">
        <f t="shared" si="10"/>
        <v>219.16125000000002</v>
      </c>
      <c r="J158" s="32">
        <v>400</v>
      </c>
    </row>
    <row r="159" spans="2:10" s="14" customFormat="1" ht="18" customHeight="1">
      <c r="B159" s="40"/>
      <c r="C159" s="32" t="s">
        <v>428</v>
      </c>
      <c r="D159" s="32" t="s">
        <v>147</v>
      </c>
      <c r="E159" s="32" t="s">
        <v>561</v>
      </c>
      <c r="F159" s="32">
        <v>175</v>
      </c>
      <c r="G159" s="32">
        <f t="shared" si="8"/>
        <v>192.50000000000003</v>
      </c>
      <c r="H159" s="32">
        <f t="shared" si="9"/>
        <v>221.37500000000003</v>
      </c>
      <c r="I159" s="32">
        <f t="shared" si="10"/>
        <v>232.44375000000005</v>
      </c>
      <c r="J159" s="32">
        <v>300</v>
      </c>
    </row>
    <row r="160" spans="2:10" s="14" customFormat="1" ht="18" customHeight="1">
      <c r="B160" s="40"/>
      <c r="C160" s="32" t="s">
        <v>429</v>
      </c>
      <c r="D160" s="32" t="s">
        <v>148</v>
      </c>
      <c r="E160" s="32" t="s">
        <v>561</v>
      </c>
      <c r="F160" s="32">
        <v>190</v>
      </c>
      <c r="G160" s="32">
        <f t="shared" si="8"/>
        <v>209.00000000000003</v>
      </c>
      <c r="H160" s="32">
        <f t="shared" si="9"/>
        <v>240.35000000000002</v>
      </c>
      <c r="I160" s="32">
        <f t="shared" si="10"/>
        <v>252.36750000000004</v>
      </c>
      <c r="J160" s="32">
        <v>350</v>
      </c>
    </row>
    <row r="161" spans="2:10" s="14" customFormat="1" ht="18" customHeight="1">
      <c r="B161" s="40"/>
      <c r="C161" s="32" t="s">
        <v>430</v>
      </c>
      <c r="D161" s="32" t="s">
        <v>149</v>
      </c>
      <c r="E161" s="32" t="s">
        <v>561</v>
      </c>
      <c r="F161" s="32">
        <v>201</v>
      </c>
      <c r="G161" s="32">
        <f t="shared" si="8"/>
        <v>221.10000000000002</v>
      </c>
      <c r="H161" s="32">
        <f t="shared" si="9"/>
        <v>254.26500000000001</v>
      </c>
      <c r="I161" s="32">
        <f t="shared" si="10"/>
        <v>266.97825</v>
      </c>
      <c r="J161" s="32">
        <v>400</v>
      </c>
    </row>
    <row r="162" spans="2:10" s="14" customFormat="1" ht="18" customHeight="1">
      <c r="B162" s="40"/>
      <c r="C162" s="32" t="s">
        <v>431</v>
      </c>
      <c r="D162" s="32" t="s">
        <v>150</v>
      </c>
      <c r="E162" s="32" t="s">
        <v>561</v>
      </c>
      <c r="F162" s="32">
        <v>250</v>
      </c>
      <c r="G162" s="32">
        <f t="shared" si="8"/>
        <v>275</v>
      </c>
      <c r="H162" s="32">
        <f t="shared" si="9"/>
        <v>316.25</v>
      </c>
      <c r="I162" s="32">
        <f t="shared" si="10"/>
        <v>332.0625</v>
      </c>
      <c r="J162" s="32">
        <v>500</v>
      </c>
    </row>
    <row r="163" spans="2:10" s="14" customFormat="1" ht="18" customHeight="1">
      <c r="B163" s="40"/>
      <c r="C163" s="32" t="s">
        <v>432</v>
      </c>
      <c r="D163" s="32" t="s">
        <v>151</v>
      </c>
      <c r="E163" s="32" t="s">
        <v>561</v>
      </c>
      <c r="F163" s="32">
        <v>310</v>
      </c>
      <c r="G163" s="32">
        <f t="shared" si="8"/>
        <v>341</v>
      </c>
      <c r="H163" s="32">
        <f t="shared" si="9"/>
        <v>392.15</v>
      </c>
      <c r="I163" s="32">
        <f t="shared" si="10"/>
        <v>411.75749999999999</v>
      </c>
      <c r="J163" s="32">
        <v>600</v>
      </c>
    </row>
    <row r="164" spans="2:10" s="14" customFormat="1" ht="18" customHeight="1">
      <c r="B164" s="40"/>
      <c r="C164" s="32" t="s">
        <v>433</v>
      </c>
      <c r="D164" s="32" t="s">
        <v>152</v>
      </c>
      <c r="E164" s="32" t="s">
        <v>561</v>
      </c>
      <c r="F164" s="32">
        <v>220</v>
      </c>
      <c r="G164" s="32">
        <f t="shared" si="8"/>
        <v>242.00000000000003</v>
      </c>
      <c r="H164" s="32">
        <f t="shared" si="9"/>
        <v>278.3</v>
      </c>
      <c r="I164" s="32">
        <f t="shared" si="10"/>
        <v>292.21500000000003</v>
      </c>
      <c r="J164" s="32">
        <f t="shared" si="11"/>
        <v>321.43650000000008</v>
      </c>
    </row>
    <row r="165" spans="2:10" s="14" customFormat="1" ht="18" customHeight="1">
      <c r="B165" s="40"/>
      <c r="C165" s="32" t="s">
        <v>434</v>
      </c>
      <c r="D165" s="32" t="s">
        <v>153</v>
      </c>
      <c r="E165" s="32" t="s">
        <v>561</v>
      </c>
      <c r="F165" s="32">
        <v>228</v>
      </c>
      <c r="G165" s="32">
        <f t="shared" si="8"/>
        <v>250.8</v>
      </c>
      <c r="H165" s="32">
        <f t="shared" si="9"/>
        <v>288.42</v>
      </c>
      <c r="I165" s="32">
        <f t="shared" si="10"/>
        <v>302.84100000000001</v>
      </c>
      <c r="J165" s="32">
        <v>400</v>
      </c>
    </row>
    <row r="166" spans="2:10" s="14" customFormat="1" ht="18" customHeight="1">
      <c r="B166" s="40"/>
      <c r="C166" s="32" t="s">
        <v>435</v>
      </c>
      <c r="D166" s="32" t="s">
        <v>154</v>
      </c>
      <c r="E166" s="32" t="s">
        <v>561</v>
      </c>
      <c r="F166" s="32">
        <v>243</v>
      </c>
      <c r="G166" s="32">
        <f t="shared" si="8"/>
        <v>267.3</v>
      </c>
      <c r="H166" s="32">
        <f t="shared" si="9"/>
        <v>307.39499999999998</v>
      </c>
      <c r="I166" s="32">
        <f t="shared" si="10"/>
        <v>322.76474999999999</v>
      </c>
      <c r="J166" s="32">
        <f t="shared" si="11"/>
        <v>355.041225</v>
      </c>
    </row>
    <row r="167" spans="2:10" s="14" customFormat="1" ht="18" customHeight="1">
      <c r="B167" s="40"/>
      <c r="C167" s="32" t="s">
        <v>436</v>
      </c>
      <c r="D167" s="32" t="s">
        <v>155</v>
      </c>
      <c r="E167" s="32" t="s">
        <v>561</v>
      </c>
      <c r="F167" s="32">
        <v>259</v>
      </c>
      <c r="G167" s="32">
        <f t="shared" si="8"/>
        <v>284.90000000000003</v>
      </c>
      <c r="H167" s="32">
        <f t="shared" si="9"/>
        <v>327.63499999999999</v>
      </c>
      <c r="I167" s="32">
        <f t="shared" si="10"/>
        <v>344.01675</v>
      </c>
      <c r="J167" s="32">
        <f t="shared" si="11"/>
        <v>378.41842500000001</v>
      </c>
    </row>
    <row r="168" spans="2:10" s="14" customFormat="1" ht="18" customHeight="1">
      <c r="B168" s="40"/>
      <c r="C168" s="32" t="s">
        <v>437</v>
      </c>
      <c r="D168" s="32" t="s">
        <v>156</v>
      </c>
      <c r="E168" s="32" t="s">
        <v>561</v>
      </c>
      <c r="F168" s="32">
        <v>312</v>
      </c>
      <c r="G168" s="32">
        <f t="shared" si="8"/>
        <v>343.20000000000005</v>
      </c>
      <c r="H168" s="32">
        <f t="shared" si="9"/>
        <v>394.68</v>
      </c>
      <c r="I168" s="32">
        <f t="shared" si="10"/>
        <v>414.41400000000004</v>
      </c>
      <c r="J168" s="32">
        <v>700</v>
      </c>
    </row>
    <row r="169" spans="2:10" s="14" customFormat="1" ht="18" customHeight="1">
      <c r="B169" s="40"/>
      <c r="C169" s="32" t="s">
        <v>438</v>
      </c>
      <c r="D169" s="32" t="s">
        <v>157</v>
      </c>
      <c r="E169" s="32" t="s">
        <v>561</v>
      </c>
      <c r="F169" s="32">
        <v>387</v>
      </c>
      <c r="G169" s="32">
        <f t="shared" si="8"/>
        <v>425.70000000000005</v>
      </c>
      <c r="H169" s="32">
        <f t="shared" si="9"/>
        <v>489.55500000000001</v>
      </c>
      <c r="I169" s="32">
        <f t="shared" si="10"/>
        <v>514.03275000000008</v>
      </c>
      <c r="J169" s="32">
        <v>700</v>
      </c>
    </row>
    <row r="170" spans="2:10" s="14" customFormat="1" ht="18" customHeight="1">
      <c r="B170" s="40"/>
      <c r="C170" s="32" t="s">
        <v>439</v>
      </c>
      <c r="D170" s="32" t="s">
        <v>158</v>
      </c>
      <c r="E170" s="32" t="s">
        <v>561</v>
      </c>
      <c r="F170" s="32">
        <v>545</v>
      </c>
      <c r="G170" s="32">
        <f t="shared" si="8"/>
        <v>599.5</v>
      </c>
      <c r="H170" s="32">
        <f t="shared" si="9"/>
        <v>689.42499999999995</v>
      </c>
      <c r="I170" s="32">
        <f t="shared" si="10"/>
        <v>723.89625000000001</v>
      </c>
      <c r="J170" s="32">
        <v>1000</v>
      </c>
    </row>
    <row r="171" spans="2:10" s="14" customFormat="1" ht="18" customHeight="1" thickBot="1">
      <c r="B171" s="41"/>
      <c r="C171" s="32" t="s">
        <v>440</v>
      </c>
      <c r="D171" s="32" t="s">
        <v>159</v>
      </c>
      <c r="E171" s="32" t="s">
        <v>561</v>
      </c>
      <c r="F171" s="32">
        <v>665</v>
      </c>
      <c r="G171" s="32">
        <f t="shared" si="8"/>
        <v>731.50000000000011</v>
      </c>
      <c r="H171" s="32">
        <f t="shared" si="9"/>
        <v>841.22500000000002</v>
      </c>
      <c r="I171" s="32">
        <f t="shared" si="10"/>
        <v>883.28625000000011</v>
      </c>
      <c r="J171" s="32">
        <v>1200</v>
      </c>
    </row>
    <row r="172" spans="2:10" s="10" customFormat="1" ht="21.95" customHeight="1">
      <c r="B172" s="44"/>
      <c r="C172" s="32" t="s">
        <v>415</v>
      </c>
      <c r="D172" s="32" t="s">
        <v>160</v>
      </c>
      <c r="E172" s="32" t="s">
        <v>561</v>
      </c>
      <c r="F172" s="32">
        <v>21.24</v>
      </c>
      <c r="G172" s="32">
        <f t="shared" si="8"/>
        <v>23.364000000000001</v>
      </c>
      <c r="H172" s="32">
        <f t="shared" si="9"/>
        <v>26.868599999999997</v>
      </c>
      <c r="I172" s="32">
        <f t="shared" si="10"/>
        <v>28.212029999999999</v>
      </c>
      <c r="J172" s="32">
        <v>400</v>
      </c>
    </row>
    <row r="173" spans="2:10" s="10" customFormat="1" ht="21.95" customHeight="1">
      <c r="B173" s="40"/>
      <c r="C173" s="32" t="s">
        <v>441</v>
      </c>
      <c r="D173" s="32" t="s">
        <v>161</v>
      </c>
      <c r="E173" s="32" t="s">
        <v>561</v>
      </c>
      <c r="F173" s="32">
        <v>24.72</v>
      </c>
      <c r="G173" s="32">
        <f t="shared" si="8"/>
        <v>27.192</v>
      </c>
      <c r="H173" s="32">
        <f t="shared" si="9"/>
        <v>31.270799999999998</v>
      </c>
      <c r="I173" s="32">
        <f t="shared" si="10"/>
        <v>32.834339999999997</v>
      </c>
      <c r="J173" s="32" t="s">
        <v>564</v>
      </c>
    </row>
    <row r="174" spans="2:10" s="10" customFormat="1" ht="21.95" customHeight="1">
      <c r="B174" s="40"/>
      <c r="C174" s="32" t="s">
        <v>442</v>
      </c>
      <c r="D174" s="32" t="s">
        <v>162</v>
      </c>
      <c r="E174" s="32" t="s">
        <v>561</v>
      </c>
      <c r="F174" s="32">
        <v>34.08</v>
      </c>
      <c r="G174" s="32">
        <f t="shared" si="8"/>
        <v>37.488</v>
      </c>
      <c r="H174" s="32">
        <f t="shared" si="9"/>
        <v>43.111199999999997</v>
      </c>
      <c r="I174" s="32">
        <f t="shared" si="10"/>
        <v>45.266759999999998</v>
      </c>
      <c r="J174" s="32" t="s">
        <v>564</v>
      </c>
    </row>
    <row r="175" spans="2:10" s="10" customFormat="1" ht="21.95" customHeight="1">
      <c r="B175" s="40"/>
      <c r="C175" s="32" t="s">
        <v>443</v>
      </c>
      <c r="D175" s="32" t="s">
        <v>163</v>
      </c>
      <c r="E175" s="32" t="s">
        <v>561</v>
      </c>
      <c r="F175" s="32">
        <v>45.48</v>
      </c>
      <c r="G175" s="32">
        <f t="shared" si="8"/>
        <v>50.027999999999999</v>
      </c>
      <c r="H175" s="32">
        <f t="shared" si="9"/>
        <v>57.532199999999996</v>
      </c>
      <c r="I175" s="32">
        <f t="shared" si="10"/>
        <v>60.408809999999995</v>
      </c>
      <c r="J175" s="32" t="s">
        <v>564</v>
      </c>
    </row>
    <row r="176" spans="2:10" s="10" customFormat="1" ht="21.95" customHeight="1">
      <c r="B176" s="40"/>
      <c r="C176" s="32" t="s">
        <v>444</v>
      </c>
      <c r="D176" s="32" t="s">
        <v>164</v>
      </c>
      <c r="E176" s="32" t="s">
        <v>561</v>
      </c>
      <c r="F176" s="32">
        <v>61.08</v>
      </c>
      <c r="G176" s="32">
        <f t="shared" si="8"/>
        <v>67.188000000000002</v>
      </c>
      <c r="H176" s="32">
        <f t="shared" si="9"/>
        <v>77.266199999999998</v>
      </c>
      <c r="I176" s="32">
        <f t="shared" si="10"/>
        <v>81.129509999999996</v>
      </c>
      <c r="J176" s="32" t="s">
        <v>564</v>
      </c>
    </row>
    <row r="177" spans="2:10" s="10" customFormat="1" ht="21.95" customHeight="1">
      <c r="B177" s="40"/>
      <c r="C177" s="32" t="s">
        <v>445</v>
      </c>
      <c r="D177" s="32" t="s">
        <v>165</v>
      </c>
      <c r="E177" s="32" t="s">
        <v>561</v>
      </c>
      <c r="F177" s="32">
        <v>84</v>
      </c>
      <c r="G177" s="32">
        <f t="shared" si="8"/>
        <v>92.4</v>
      </c>
      <c r="H177" s="32">
        <f t="shared" si="9"/>
        <v>106.26</v>
      </c>
      <c r="I177" s="32">
        <f t="shared" si="10"/>
        <v>111.57300000000001</v>
      </c>
      <c r="J177" s="32">
        <v>800</v>
      </c>
    </row>
    <row r="178" spans="2:10" s="10" customFormat="1" ht="21.95" customHeight="1">
      <c r="B178" s="40"/>
      <c r="C178" s="32" t="s">
        <v>446</v>
      </c>
      <c r="D178" s="32" t="s">
        <v>166</v>
      </c>
      <c r="E178" s="32" t="s">
        <v>561</v>
      </c>
      <c r="F178" s="32">
        <v>123.6</v>
      </c>
      <c r="G178" s="32">
        <f t="shared" si="8"/>
        <v>135.96</v>
      </c>
      <c r="H178" s="32">
        <f t="shared" si="9"/>
        <v>156.35399999999998</v>
      </c>
      <c r="I178" s="32">
        <f t="shared" si="10"/>
        <v>164.17169999999999</v>
      </c>
      <c r="J178" s="32">
        <v>1350</v>
      </c>
    </row>
    <row r="179" spans="2:10" s="10" customFormat="1" ht="21.95" customHeight="1">
      <c r="B179" s="40"/>
      <c r="C179" s="32" t="s">
        <v>447</v>
      </c>
      <c r="D179" s="32" t="s">
        <v>167</v>
      </c>
      <c r="E179" s="32" t="s">
        <v>561</v>
      </c>
      <c r="F179" s="32">
        <v>160.80000000000001</v>
      </c>
      <c r="G179" s="32">
        <f t="shared" si="8"/>
        <v>176.88000000000002</v>
      </c>
      <c r="H179" s="32">
        <f t="shared" si="9"/>
        <v>203.41200000000001</v>
      </c>
      <c r="I179" s="32">
        <f t="shared" si="10"/>
        <v>213.58260000000001</v>
      </c>
      <c r="J179" s="32">
        <v>1650</v>
      </c>
    </row>
    <row r="180" spans="2:10" s="10" customFormat="1" ht="21.95" customHeight="1">
      <c r="B180" s="40"/>
      <c r="C180" s="32" t="s">
        <v>448</v>
      </c>
      <c r="D180" s="32" t="s">
        <v>168</v>
      </c>
      <c r="E180" s="32" t="s">
        <v>561</v>
      </c>
      <c r="F180" s="32">
        <v>222</v>
      </c>
      <c r="G180" s="32">
        <f t="shared" si="8"/>
        <v>244.20000000000002</v>
      </c>
      <c r="H180" s="32">
        <f t="shared" si="9"/>
        <v>280.83</v>
      </c>
      <c r="I180" s="32">
        <f t="shared" si="10"/>
        <v>294.87149999999997</v>
      </c>
      <c r="J180" s="32">
        <v>2150</v>
      </c>
    </row>
    <row r="181" spans="2:10" s="10" customFormat="1" ht="21.95" customHeight="1">
      <c r="B181" s="40"/>
      <c r="C181" s="32" t="s">
        <v>449</v>
      </c>
      <c r="D181" s="32" t="s">
        <v>169</v>
      </c>
      <c r="E181" s="32" t="s">
        <v>561</v>
      </c>
      <c r="F181" s="32">
        <v>230</v>
      </c>
      <c r="G181" s="32">
        <f t="shared" si="8"/>
        <v>253.00000000000003</v>
      </c>
      <c r="H181" s="32">
        <f t="shared" si="9"/>
        <v>290.95</v>
      </c>
      <c r="I181" s="32">
        <f t="shared" si="10"/>
        <v>305.4975</v>
      </c>
      <c r="J181" s="32">
        <v>2250</v>
      </c>
    </row>
    <row r="182" spans="2:10" s="10" customFormat="1" ht="21.95" customHeight="1">
      <c r="B182" s="40"/>
      <c r="C182" s="32" t="s">
        <v>450</v>
      </c>
      <c r="D182" s="32" t="s">
        <v>170</v>
      </c>
      <c r="E182" s="32" t="s">
        <v>561</v>
      </c>
      <c r="F182" s="32">
        <v>312</v>
      </c>
      <c r="G182" s="32">
        <f t="shared" si="8"/>
        <v>343.20000000000005</v>
      </c>
      <c r="H182" s="32">
        <f t="shared" si="9"/>
        <v>394.68</v>
      </c>
      <c r="I182" s="32">
        <f t="shared" si="10"/>
        <v>414.41400000000004</v>
      </c>
      <c r="J182" s="32">
        <v>2500</v>
      </c>
    </row>
    <row r="183" spans="2:10" s="10" customFormat="1" ht="21.95" customHeight="1" thickBot="1">
      <c r="B183" s="41"/>
      <c r="C183" s="32" t="s">
        <v>451</v>
      </c>
      <c r="D183" s="32" t="s">
        <v>171</v>
      </c>
      <c r="E183" s="32" t="s">
        <v>561</v>
      </c>
      <c r="F183" s="32">
        <v>433</v>
      </c>
      <c r="G183" s="32">
        <f t="shared" si="8"/>
        <v>476.3</v>
      </c>
      <c r="H183" s="32">
        <f t="shared" si="9"/>
        <v>547.745</v>
      </c>
      <c r="I183" s="32">
        <f t="shared" si="10"/>
        <v>575.13225</v>
      </c>
      <c r="J183" s="32">
        <v>3500</v>
      </c>
    </row>
    <row r="184" spans="2:10" ht="37.5" customHeight="1">
      <c r="B184" s="39"/>
      <c r="C184" s="32" t="s">
        <v>452</v>
      </c>
      <c r="D184" s="32" t="s">
        <v>172</v>
      </c>
      <c r="E184" s="32" t="s">
        <v>561</v>
      </c>
      <c r="F184" s="32">
        <v>720</v>
      </c>
      <c r="G184" s="32">
        <f t="shared" si="8"/>
        <v>792.00000000000011</v>
      </c>
      <c r="H184" s="32">
        <f t="shared" si="9"/>
        <v>910.80000000000007</v>
      </c>
      <c r="I184" s="32">
        <f t="shared" si="10"/>
        <v>956.34000000000015</v>
      </c>
      <c r="J184" s="32">
        <v>1600</v>
      </c>
    </row>
    <row r="185" spans="2:10" ht="37.5" customHeight="1">
      <c r="B185" s="40"/>
      <c r="C185" s="32" t="s">
        <v>453</v>
      </c>
      <c r="D185" s="32" t="s">
        <v>173</v>
      </c>
      <c r="E185" s="32" t="s">
        <v>561</v>
      </c>
      <c r="F185" s="32">
        <v>750</v>
      </c>
      <c r="G185" s="32">
        <f t="shared" si="8"/>
        <v>825.00000000000011</v>
      </c>
      <c r="H185" s="32">
        <f t="shared" si="9"/>
        <v>948.75000000000011</v>
      </c>
      <c r="I185" s="32">
        <f t="shared" si="10"/>
        <v>996.18750000000011</v>
      </c>
      <c r="J185" s="32">
        <v>1600</v>
      </c>
    </row>
    <row r="186" spans="2:10" ht="37.5" customHeight="1">
      <c r="B186" s="40"/>
      <c r="C186" s="32" t="s">
        <v>454</v>
      </c>
      <c r="D186" s="32" t="s">
        <v>174</v>
      </c>
      <c r="E186" s="32" t="s">
        <v>561</v>
      </c>
      <c r="F186" s="32">
        <v>1060</v>
      </c>
      <c r="G186" s="32">
        <f t="shared" si="8"/>
        <v>1166</v>
      </c>
      <c r="H186" s="32">
        <f t="shared" si="9"/>
        <v>1340.8999999999999</v>
      </c>
      <c r="I186" s="32">
        <f t="shared" si="10"/>
        <v>1407.9449999999999</v>
      </c>
      <c r="J186" s="32">
        <v>2600</v>
      </c>
    </row>
    <row r="187" spans="2:10" s="10" customFormat="1" ht="37.5" customHeight="1">
      <c r="B187" s="40"/>
      <c r="C187" s="32" t="s">
        <v>455</v>
      </c>
      <c r="D187" s="32" t="s">
        <v>175</v>
      </c>
      <c r="E187" s="32" t="s">
        <v>561</v>
      </c>
      <c r="F187" s="32">
        <v>1124</v>
      </c>
      <c r="G187" s="32">
        <f t="shared" si="8"/>
        <v>1236.4000000000001</v>
      </c>
      <c r="H187" s="32">
        <f t="shared" si="9"/>
        <v>1421.86</v>
      </c>
      <c r="I187" s="32">
        <f t="shared" si="10"/>
        <v>1492.953</v>
      </c>
      <c r="J187" s="32">
        <v>2600</v>
      </c>
    </row>
    <row r="188" spans="2:10" s="10" customFormat="1" ht="37.5" customHeight="1">
      <c r="B188" s="40"/>
      <c r="C188" s="32" t="s">
        <v>456</v>
      </c>
      <c r="D188" s="32" t="s">
        <v>176</v>
      </c>
      <c r="E188" s="32" t="s">
        <v>561</v>
      </c>
      <c r="F188" s="32">
        <v>280</v>
      </c>
      <c r="G188" s="32">
        <f t="shared" si="8"/>
        <v>308</v>
      </c>
      <c r="H188" s="32">
        <f t="shared" si="9"/>
        <v>354.2</v>
      </c>
      <c r="I188" s="32">
        <f t="shared" si="10"/>
        <v>371.91</v>
      </c>
      <c r="J188" s="32">
        <v>800</v>
      </c>
    </row>
    <row r="189" spans="2:10" s="10" customFormat="1" ht="37.5" customHeight="1" thickBot="1">
      <c r="B189" s="41"/>
      <c r="C189" s="32" t="s">
        <v>457</v>
      </c>
      <c r="D189" s="32" t="s">
        <v>177</v>
      </c>
      <c r="E189" s="32" t="s">
        <v>561</v>
      </c>
      <c r="F189" s="32">
        <v>280</v>
      </c>
      <c r="G189" s="32">
        <f t="shared" si="8"/>
        <v>308</v>
      </c>
      <c r="H189" s="32">
        <f t="shared" si="9"/>
        <v>354.2</v>
      </c>
      <c r="I189" s="32">
        <f t="shared" si="10"/>
        <v>371.91</v>
      </c>
      <c r="J189" s="32">
        <v>800</v>
      </c>
    </row>
    <row r="190" spans="2:10" s="15" customFormat="1" ht="30" customHeight="1">
      <c r="B190" s="43"/>
      <c r="C190" s="32" t="s">
        <v>458</v>
      </c>
      <c r="D190" s="32" t="s">
        <v>178</v>
      </c>
      <c r="E190" s="32" t="s">
        <v>561</v>
      </c>
      <c r="F190" s="32">
        <v>512</v>
      </c>
      <c r="G190" s="32">
        <f t="shared" si="8"/>
        <v>563.20000000000005</v>
      </c>
      <c r="H190" s="32">
        <f t="shared" si="9"/>
        <v>647.67999999999995</v>
      </c>
      <c r="I190" s="32">
        <f t="shared" si="10"/>
        <v>680.06399999999996</v>
      </c>
      <c r="J190" s="32">
        <v>1200</v>
      </c>
    </row>
    <row r="191" spans="2:10" s="15" customFormat="1" ht="30" customHeight="1">
      <c r="B191" s="40"/>
      <c r="C191" s="32" t="s">
        <v>459</v>
      </c>
      <c r="D191" s="32" t="s">
        <v>179</v>
      </c>
      <c r="E191" s="32" t="s">
        <v>561</v>
      </c>
      <c r="F191" s="32">
        <v>567</v>
      </c>
      <c r="G191" s="32">
        <f t="shared" si="8"/>
        <v>623.70000000000005</v>
      </c>
      <c r="H191" s="32">
        <f t="shared" si="9"/>
        <v>717.255</v>
      </c>
      <c r="I191" s="32">
        <f t="shared" si="10"/>
        <v>753.11775</v>
      </c>
      <c r="J191" s="32">
        <f t="shared" si="11"/>
        <v>828.42952500000001</v>
      </c>
    </row>
    <row r="192" spans="2:10" s="15" customFormat="1" ht="30" customHeight="1">
      <c r="B192" s="40"/>
      <c r="C192" s="32" t="s">
        <v>460</v>
      </c>
      <c r="D192" s="32" t="s">
        <v>180</v>
      </c>
      <c r="E192" s="32" t="s">
        <v>561</v>
      </c>
      <c r="F192" s="32">
        <v>695</v>
      </c>
      <c r="G192" s="32">
        <f t="shared" si="8"/>
        <v>764.50000000000011</v>
      </c>
      <c r="H192" s="32">
        <f t="shared" si="9"/>
        <v>879.17500000000007</v>
      </c>
      <c r="I192" s="32">
        <f t="shared" si="10"/>
        <v>923.13375000000008</v>
      </c>
      <c r="J192" s="32">
        <f t="shared" si="11"/>
        <v>1015.4471250000001</v>
      </c>
    </row>
    <row r="193" spans="2:10" s="15" customFormat="1" ht="30" customHeight="1">
      <c r="B193" s="40"/>
      <c r="C193" s="32" t="s">
        <v>461</v>
      </c>
      <c r="D193" s="32" t="s">
        <v>181</v>
      </c>
      <c r="E193" s="32" t="s">
        <v>561</v>
      </c>
      <c r="F193" s="32">
        <v>684</v>
      </c>
      <c r="G193" s="32">
        <f t="shared" si="8"/>
        <v>752.40000000000009</v>
      </c>
      <c r="H193" s="32">
        <f t="shared" si="9"/>
        <v>865.26</v>
      </c>
      <c r="I193" s="32">
        <f t="shared" si="10"/>
        <v>908.52300000000002</v>
      </c>
      <c r="J193" s="32">
        <v>1500</v>
      </c>
    </row>
    <row r="194" spans="2:10" s="15" customFormat="1" ht="30" customHeight="1">
      <c r="B194" s="40"/>
      <c r="C194" s="32" t="s">
        <v>462</v>
      </c>
      <c r="D194" s="32" t="s">
        <v>182</v>
      </c>
      <c r="E194" s="32" t="s">
        <v>561</v>
      </c>
      <c r="F194" s="32">
        <v>815</v>
      </c>
      <c r="G194" s="32">
        <f t="shared" si="8"/>
        <v>896.50000000000011</v>
      </c>
      <c r="H194" s="32">
        <f t="shared" si="9"/>
        <v>1030.9750000000001</v>
      </c>
      <c r="I194" s="32">
        <f t="shared" si="10"/>
        <v>1082.5237500000003</v>
      </c>
      <c r="J194" s="32">
        <v>1800</v>
      </c>
    </row>
    <row r="195" spans="2:10" s="15" customFormat="1" ht="30" customHeight="1">
      <c r="B195" s="40"/>
      <c r="C195" s="32" t="s">
        <v>463</v>
      </c>
      <c r="D195" s="32" t="s">
        <v>183</v>
      </c>
      <c r="E195" s="32" t="s">
        <v>561</v>
      </c>
      <c r="F195" s="32">
        <v>919</v>
      </c>
      <c r="G195" s="32">
        <f t="shared" si="8"/>
        <v>1010.9000000000001</v>
      </c>
      <c r="H195" s="32">
        <f t="shared" si="9"/>
        <v>1162.5350000000001</v>
      </c>
      <c r="I195" s="32">
        <f t="shared" si="10"/>
        <v>1220.6617500000002</v>
      </c>
      <c r="J195" s="32">
        <v>2000</v>
      </c>
    </row>
    <row r="196" spans="2:10" s="15" customFormat="1" ht="30" customHeight="1">
      <c r="B196" s="40"/>
      <c r="C196" s="32" t="s">
        <v>464</v>
      </c>
      <c r="D196" s="32" t="s">
        <v>184</v>
      </c>
      <c r="E196" s="32" t="s">
        <v>561</v>
      </c>
      <c r="F196" s="32">
        <v>1278</v>
      </c>
      <c r="G196" s="32">
        <f t="shared" si="8"/>
        <v>1405.8000000000002</v>
      </c>
      <c r="H196" s="32">
        <f t="shared" si="9"/>
        <v>1616.67</v>
      </c>
      <c r="I196" s="32">
        <f t="shared" si="10"/>
        <v>1697.5035000000003</v>
      </c>
      <c r="J196" s="32">
        <v>2500</v>
      </c>
    </row>
    <row r="197" spans="2:10" s="15" customFormat="1" ht="30" customHeight="1" thickBot="1">
      <c r="B197" s="41"/>
      <c r="C197" s="32" t="s">
        <v>465</v>
      </c>
      <c r="D197" s="32" t="s">
        <v>185</v>
      </c>
      <c r="E197" s="32" t="s">
        <v>561</v>
      </c>
      <c r="F197" s="32">
        <v>1407</v>
      </c>
      <c r="G197" s="32">
        <f t="shared" si="8"/>
        <v>1547.7</v>
      </c>
      <c r="H197" s="32">
        <f t="shared" si="9"/>
        <v>1779.855</v>
      </c>
      <c r="I197" s="32">
        <f t="shared" si="10"/>
        <v>1868.8477500000001</v>
      </c>
      <c r="J197" s="32">
        <v>3000</v>
      </c>
    </row>
    <row r="198" spans="2:10" ht="24.95" customHeight="1">
      <c r="B198" s="39"/>
      <c r="C198" s="32" t="s">
        <v>466</v>
      </c>
      <c r="D198" s="32" t="s">
        <v>186</v>
      </c>
      <c r="E198" s="32" t="s">
        <v>561</v>
      </c>
      <c r="F198" s="32">
        <v>103</v>
      </c>
      <c r="G198" s="32">
        <f t="shared" ref="G198:G261" si="12">+F198*1.1</f>
        <v>113.30000000000001</v>
      </c>
      <c r="H198" s="32">
        <f t="shared" ref="H198:H261" si="13">+G198*1.15</f>
        <v>130.29500000000002</v>
      </c>
      <c r="I198" s="32">
        <f t="shared" ref="I198:I261" si="14">+H198*1.05</f>
        <v>136.80975000000004</v>
      </c>
      <c r="J198" s="32">
        <v>250</v>
      </c>
    </row>
    <row r="199" spans="2:10" ht="24.95" customHeight="1">
      <c r="B199" s="40"/>
      <c r="C199" s="32" t="s">
        <v>467</v>
      </c>
      <c r="D199" s="32" t="s">
        <v>187</v>
      </c>
      <c r="E199" s="32" t="s">
        <v>561</v>
      </c>
      <c r="F199" s="32">
        <v>115</v>
      </c>
      <c r="G199" s="32">
        <f t="shared" si="12"/>
        <v>126.50000000000001</v>
      </c>
      <c r="H199" s="32">
        <f t="shared" si="13"/>
        <v>145.47499999999999</v>
      </c>
      <c r="I199" s="32">
        <f t="shared" si="14"/>
        <v>152.74875</v>
      </c>
      <c r="J199" s="32">
        <v>300</v>
      </c>
    </row>
    <row r="200" spans="2:10" ht="24.95" customHeight="1">
      <c r="B200" s="40"/>
      <c r="C200" s="32" t="s">
        <v>468</v>
      </c>
      <c r="D200" s="32" t="s">
        <v>188</v>
      </c>
      <c r="E200" s="32" t="s">
        <v>561</v>
      </c>
      <c r="F200" s="32">
        <v>119</v>
      </c>
      <c r="G200" s="32">
        <f t="shared" si="12"/>
        <v>130.9</v>
      </c>
      <c r="H200" s="32">
        <f t="shared" si="13"/>
        <v>150.535</v>
      </c>
      <c r="I200" s="32">
        <f t="shared" si="14"/>
        <v>158.06174999999999</v>
      </c>
      <c r="J200" s="32">
        <v>350</v>
      </c>
    </row>
    <row r="201" spans="2:10" ht="24.95" customHeight="1">
      <c r="B201" s="40"/>
      <c r="C201" s="32" t="s">
        <v>469</v>
      </c>
      <c r="D201" s="32" t="s">
        <v>189</v>
      </c>
      <c r="E201" s="32" t="s">
        <v>561</v>
      </c>
      <c r="F201" s="32">
        <v>128</v>
      </c>
      <c r="G201" s="32">
        <f t="shared" si="12"/>
        <v>140.80000000000001</v>
      </c>
      <c r="H201" s="32">
        <f t="shared" si="13"/>
        <v>161.91999999999999</v>
      </c>
      <c r="I201" s="32">
        <f t="shared" si="14"/>
        <v>170.01599999999999</v>
      </c>
      <c r="J201" s="32">
        <v>400</v>
      </c>
    </row>
    <row r="202" spans="2:10" ht="24.95" customHeight="1">
      <c r="B202" s="40"/>
      <c r="C202" s="32" t="s">
        <v>470</v>
      </c>
      <c r="D202" s="32" t="s">
        <v>190</v>
      </c>
      <c r="E202" s="32" t="s">
        <v>561</v>
      </c>
      <c r="F202" s="32">
        <v>134</v>
      </c>
      <c r="G202" s="32">
        <f t="shared" si="12"/>
        <v>147.4</v>
      </c>
      <c r="H202" s="32">
        <f t="shared" si="13"/>
        <v>169.51</v>
      </c>
      <c r="I202" s="32">
        <f t="shared" si="14"/>
        <v>177.9855</v>
      </c>
      <c r="J202" s="32">
        <v>450</v>
      </c>
    </row>
    <row r="203" spans="2:10" ht="24.95" customHeight="1" thickBot="1">
      <c r="B203" s="41"/>
      <c r="C203" s="32" t="s">
        <v>471</v>
      </c>
      <c r="D203" s="32" t="s">
        <v>191</v>
      </c>
      <c r="E203" s="32" t="s">
        <v>561</v>
      </c>
      <c r="F203" s="32">
        <v>135</v>
      </c>
      <c r="G203" s="32">
        <f t="shared" si="12"/>
        <v>148.5</v>
      </c>
      <c r="H203" s="32">
        <f t="shared" si="13"/>
        <v>170.77499999999998</v>
      </c>
      <c r="I203" s="32">
        <f t="shared" si="14"/>
        <v>179.31374999999997</v>
      </c>
      <c r="J203" s="32">
        <v>500</v>
      </c>
    </row>
    <row r="204" spans="2:10" s="10" customFormat="1" ht="50.1" customHeight="1">
      <c r="B204" s="44"/>
      <c r="C204" s="32" t="s">
        <v>472</v>
      </c>
      <c r="D204" s="32" t="s">
        <v>192</v>
      </c>
      <c r="E204" s="32" t="s">
        <v>561</v>
      </c>
      <c r="F204" s="32">
        <v>585</v>
      </c>
      <c r="G204" s="32">
        <f t="shared" si="12"/>
        <v>643.5</v>
      </c>
      <c r="H204" s="32">
        <f t="shared" si="13"/>
        <v>740.02499999999998</v>
      </c>
      <c r="I204" s="32">
        <f t="shared" si="14"/>
        <v>777.02625</v>
      </c>
      <c r="J204" s="32">
        <v>1200</v>
      </c>
    </row>
    <row r="205" spans="2:10" s="10" customFormat="1" ht="50.1" customHeight="1">
      <c r="B205" s="40"/>
      <c r="C205" s="32" t="s">
        <v>473</v>
      </c>
      <c r="D205" s="32" t="s">
        <v>193</v>
      </c>
      <c r="E205" s="32" t="s">
        <v>561</v>
      </c>
      <c r="F205" s="32">
        <v>585</v>
      </c>
      <c r="G205" s="32">
        <f t="shared" si="12"/>
        <v>643.5</v>
      </c>
      <c r="H205" s="32">
        <f t="shared" si="13"/>
        <v>740.02499999999998</v>
      </c>
      <c r="I205" s="32">
        <f t="shared" si="14"/>
        <v>777.02625</v>
      </c>
      <c r="J205" s="32">
        <v>1200</v>
      </c>
    </row>
    <row r="206" spans="2:10" s="10" customFormat="1" ht="50.1" customHeight="1" thickBot="1">
      <c r="B206" s="41"/>
      <c r="C206" s="32" t="s">
        <v>474</v>
      </c>
      <c r="D206" s="32" t="s">
        <v>194</v>
      </c>
      <c r="E206" s="32" t="s">
        <v>561</v>
      </c>
      <c r="F206" s="32">
        <v>585</v>
      </c>
      <c r="G206" s="32">
        <f t="shared" si="12"/>
        <v>643.5</v>
      </c>
      <c r="H206" s="32">
        <f t="shared" si="13"/>
        <v>740.02499999999998</v>
      </c>
      <c r="I206" s="32">
        <f t="shared" si="14"/>
        <v>777.02625</v>
      </c>
      <c r="J206" s="32">
        <v>1200</v>
      </c>
    </row>
    <row r="207" spans="2:10" ht="50.1" customHeight="1">
      <c r="B207" s="39"/>
      <c r="C207" s="32" t="s">
        <v>475</v>
      </c>
      <c r="D207" s="32" t="s">
        <v>195</v>
      </c>
      <c r="E207" s="32" t="s">
        <v>561</v>
      </c>
      <c r="F207" s="32">
        <v>23</v>
      </c>
      <c r="G207" s="32">
        <f t="shared" si="12"/>
        <v>25.3</v>
      </c>
      <c r="H207" s="32">
        <f t="shared" si="13"/>
        <v>29.094999999999999</v>
      </c>
      <c r="I207" s="32">
        <f t="shared" si="14"/>
        <v>30.54975</v>
      </c>
      <c r="J207" s="32">
        <v>1000</v>
      </c>
    </row>
    <row r="208" spans="2:10" ht="50.1" customHeight="1" thickBot="1">
      <c r="B208" s="41"/>
      <c r="C208" s="32" t="s">
        <v>476</v>
      </c>
      <c r="D208" s="32" t="s">
        <v>196</v>
      </c>
      <c r="E208" s="32" t="s">
        <v>561</v>
      </c>
      <c r="F208" s="32">
        <v>47.35</v>
      </c>
      <c r="G208" s="32">
        <f t="shared" si="12"/>
        <v>52.085000000000008</v>
      </c>
      <c r="H208" s="32">
        <f t="shared" si="13"/>
        <v>59.897750000000002</v>
      </c>
      <c r="I208" s="32">
        <f t="shared" si="14"/>
        <v>62.892637500000006</v>
      </c>
      <c r="J208" s="32">
        <v>1200</v>
      </c>
    </row>
    <row r="209" spans="2:10" ht="75" customHeight="1">
      <c r="B209" s="39"/>
      <c r="C209" s="32" t="s">
        <v>477</v>
      </c>
      <c r="D209" s="32" t="s">
        <v>197</v>
      </c>
      <c r="E209" s="32" t="s">
        <v>561</v>
      </c>
      <c r="F209" s="32">
        <v>95</v>
      </c>
      <c r="G209" s="32">
        <f t="shared" si="12"/>
        <v>104.50000000000001</v>
      </c>
      <c r="H209" s="32">
        <f t="shared" si="13"/>
        <v>120.17500000000001</v>
      </c>
      <c r="I209" s="32">
        <f t="shared" si="14"/>
        <v>126.18375000000002</v>
      </c>
      <c r="J209" s="32"/>
    </row>
    <row r="210" spans="2:10" ht="75" customHeight="1" thickBot="1">
      <c r="B210" s="41"/>
      <c r="C210" s="32" t="s">
        <v>478</v>
      </c>
      <c r="D210" s="32" t="s">
        <v>198</v>
      </c>
      <c r="E210" s="32" t="s">
        <v>561</v>
      </c>
      <c r="F210" s="32">
        <v>105</v>
      </c>
      <c r="G210" s="32">
        <f t="shared" si="12"/>
        <v>115.50000000000001</v>
      </c>
      <c r="H210" s="32">
        <f t="shared" si="13"/>
        <v>132.82500000000002</v>
      </c>
      <c r="I210" s="32">
        <f t="shared" si="14"/>
        <v>139.46625000000003</v>
      </c>
      <c r="J210" s="32" t="s">
        <v>564</v>
      </c>
    </row>
    <row r="211" spans="2:10" ht="37.5" customHeight="1">
      <c r="B211" s="39"/>
      <c r="C211" s="32" t="s">
        <v>479</v>
      </c>
      <c r="D211" s="32" t="s">
        <v>199</v>
      </c>
      <c r="E211" s="32" t="s">
        <v>561</v>
      </c>
      <c r="F211" s="32">
        <v>36</v>
      </c>
      <c r="G211" s="32">
        <f t="shared" si="12"/>
        <v>39.6</v>
      </c>
      <c r="H211" s="32">
        <f t="shared" si="13"/>
        <v>45.54</v>
      </c>
      <c r="I211" s="32">
        <f t="shared" si="14"/>
        <v>47.817</v>
      </c>
      <c r="J211" s="32">
        <v>100</v>
      </c>
    </row>
    <row r="212" spans="2:10" ht="37.5" customHeight="1">
      <c r="B212" s="40"/>
      <c r="C212" s="32" t="s">
        <v>480</v>
      </c>
      <c r="D212" s="32" t="s">
        <v>200</v>
      </c>
      <c r="E212" s="32" t="s">
        <v>561</v>
      </c>
      <c r="F212" s="32">
        <v>65</v>
      </c>
      <c r="G212" s="32">
        <f t="shared" si="12"/>
        <v>71.5</v>
      </c>
      <c r="H212" s="32">
        <f t="shared" si="13"/>
        <v>82.224999999999994</v>
      </c>
      <c r="I212" s="32">
        <f t="shared" si="14"/>
        <v>86.336249999999993</v>
      </c>
      <c r="J212" s="32">
        <v>200</v>
      </c>
    </row>
    <row r="213" spans="2:10" ht="37.5" customHeight="1">
      <c r="B213" s="40"/>
      <c r="C213" s="32" t="s">
        <v>481</v>
      </c>
      <c r="D213" s="32" t="s">
        <v>201</v>
      </c>
      <c r="E213" s="32" t="s">
        <v>561</v>
      </c>
      <c r="F213" s="32">
        <v>122</v>
      </c>
      <c r="G213" s="32">
        <f t="shared" si="12"/>
        <v>134.20000000000002</v>
      </c>
      <c r="H213" s="32">
        <f t="shared" si="13"/>
        <v>154.33000000000001</v>
      </c>
      <c r="I213" s="32">
        <f t="shared" si="14"/>
        <v>162.04650000000001</v>
      </c>
      <c r="J213" s="32">
        <v>300</v>
      </c>
    </row>
    <row r="214" spans="2:10" ht="37.5" customHeight="1" thickBot="1">
      <c r="B214" s="41"/>
      <c r="C214" s="32" t="s">
        <v>482</v>
      </c>
      <c r="D214" s="32" t="s">
        <v>202</v>
      </c>
      <c r="E214" s="32" t="s">
        <v>561</v>
      </c>
      <c r="F214" s="32">
        <v>162</v>
      </c>
      <c r="G214" s="32">
        <f t="shared" si="12"/>
        <v>178.20000000000002</v>
      </c>
      <c r="H214" s="32">
        <f t="shared" si="13"/>
        <v>204.93</v>
      </c>
      <c r="I214" s="32">
        <f t="shared" si="14"/>
        <v>215.1765</v>
      </c>
      <c r="J214" s="32">
        <v>400</v>
      </c>
    </row>
    <row r="215" spans="2:10" ht="50.1" customHeight="1">
      <c r="B215" s="39"/>
      <c r="C215" s="32" t="s">
        <v>483</v>
      </c>
      <c r="D215" s="32" t="s">
        <v>203</v>
      </c>
      <c r="E215" s="32" t="s">
        <v>561</v>
      </c>
      <c r="F215" s="32">
        <v>170</v>
      </c>
      <c r="G215" s="32">
        <f t="shared" si="12"/>
        <v>187.00000000000003</v>
      </c>
      <c r="H215" s="32">
        <f t="shared" si="13"/>
        <v>215.05</v>
      </c>
      <c r="I215" s="32">
        <f t="shared" si="14"/>
        <v>225.80250000000001</v>
      </c>
      <c r="J215" s="32">
        <v>400</v>
      </c>
    </row>
    <row r="216" spans="2:10" ht="50.1" customHeight="1">
      <c r="B216" s="40"/>
      <c r="C216" s="32" t="s">
        <v>484</v>
      </c>
      <c r="D216" s="32" t="s">
        <v>204</v>
      </c>
      <c r="E216" s="32" t="s">
        <v>561</v>
      </c>
      <c r="F216" s="32">
        <v>299</v>
      </c>
      <c r="G216" s="32">
        <f t="shared" si="12"/>
        <v>328.90000000000003</v>
      </c>
      <c r="H216" s="32">
        <f t="shared" si="13"/>
        <v>378.23500000000001</v>
      </c>
      <c r="I216" s="32">
        <f t="shared" si="14"/>
        <v>397.14675000000005</v>
      </c>
      <c r="J216" s="32">
        <v>700</v>
      </c>
    </row>
    <row r="217" spans="2:10" ht="50.1" customHeight="1" thickBot="1">
      <c r="B217" s="41"/>
      <c r="C217" s="32" t="s">
        <v>485</v>
      </c>
      <c r="D217" s="32" t="s">
        <v>205</v>
      </c>
      <c r="E217" s="32" t="s">
        <v>561</v>
      </c>
      <c r="F217" s="32">
        <v>349</v>
      </c>
      <c r="G217" s="32">
        <f t="shared" si="12"/>
        <v>383.90000000000003</v>
      </c>
      <c r="H217" s="32">
        <f t="shared" si="13"/>
        <v>441.48500000000001</v>
      </c>
      <c r="I217" s="32">
        <f t="shared" si="14"/>
        <v>463.55925000000002</v>
      </c>
      <c r="J217" s="32">
        <v>900</v>
      </c>
    </row>
    <row r="218" spans="2:10" s="10" customFormat="1" ht="150" customHeight="1" thickBot="1">
      <c r="B218" s="17"/>
      <c r="C218" s="32" t="s">
        <v>486</v>
      </c>
      <c r="D218" s="32" t="s">
        <v>206</v>
      </c>
      <c r="E218" s="32" t="s">
        <v>561</v>
      </c>
      <c r="F218" s="32">
        <v>716</v>
      </c>
      <c r="G218" s="32">
        <f t="shared" si="12"/>
        <v>787.6</v>
      </c>
      <c r="H218" s="32">
        <f t="shared" si="13"/>
        <v>905.74</v>
      </c>
      <c r="I218" s="32">
        <f t="shared" si="14"/>
        <v>951.02700000000004</v>
      </c>
      <c r="J218" s="32">
        <v>1500</v>
      </c>
    </row>
    <row r="219" spans="2:10" ht="75" customHeight="1">
      <c r="B219" s="39"/>
      <c r="C219" s="32" t="s">
        <v>487</v>
      </c>
      <c r="D219" s="32" t="s">
        <v>207</v>
      </c>
      <c r="E219" s="32" t="s">
        <v>561</v>
      </c>
      <c r="F219" s="32">
        <v>54975</v>
      </c>
      <c r="G219" s="32">
        <f t="shared" si="12"/>
        <v>60472.500000000007</v>
      </c>
      <c r="H219" s="32">
        <f t="shared" si="13"/>
        <v>69543.375</v>
      </c>
      <c r="I219" s="32">
        <f t="shared" si="14"/>
        <v>73020.543749999997</v>
      </c>
      <c r="J219" s="32">
        <v>175000</v>
      </c>
    </row>
    <row r="220" spans="2:10" ht="75" customHeight="1" thickBot="1">
      <c r="B220" s="41"/>
      <c r="C220" s="32" t="s">
        <v>488</v>
      </c>
      <c r="D220" s="32" t="s">
        <v>565</v>
      </c>
      <c r="E220" s="32" t="s">
        <v>561</v>
      </c>
      <c r="F220" s="32">
        <v>59675</v>
      </c>
      <c r="G220" s="32">
        <f t="shared" si="12"/>
        <v>65642.5</v>
      </c>
      <c r="H220" s="32">
        <f t="shared" si="13"/>
        <v>75488.875</v>
      </c>
      <c r="I220" s="32">
        <f t="shared" si="14"/>
        <v>79263.318750000006</v>
      </c>
      <c r="J220" s="32">
        <v>135000</v>
      </c>
    </row>
    <row r="221" spans="2:10" ht="30" customHeight="1">
      <c r="B221" s="39"/>
      <c r="C221" s="32" t="s">
        <v>489</v>
      </c>
      <c r="D221" s="32" t="s">
        <v>208</v>
      </c>
      <c r="E221" s="32" t="s">
        <v>563</v>
      </c>
      <c r="F221" s="32">
        <v>580</v>
      </c>
      <c r="G221" s="32">
        <f t="shared" si="12"/>
        <v>638</v>
      </c>
      <c r="H221" s="32">
        <f t="shared" si="13"/>
        <v>733.69999999999993</v>
      </c>
      <c r="I221" s="32">
        <f t="shared" si="14"/>
        <v>770.38499999999999</v>
      </c>
      <c r="J221" s="32">
        <v>1050</v>
      </c>
    </row>
    <row r="222" spans="2:10" ht="30" customHeight="1">
      <c r="B222" s="40"/>
      <c r="C222" s="32" t="s">
        <v>490</v>
      </c>
      <c r="D222" s="32" t="s">
        <v>209</v>
      </c>
      <c r="E222" s="32" t="s">
        <v>563</v>
      </c>
      <c r="F222" s="32">
        <v>580</v>
      </c>
      <c r="G222" s="32">
        <f t="shared" si="12"/>
        <v>638</v>
      </c>
      <c r="H222" s="32">
        <f t="shared" si="13"/>
        <v>733.69999999999993</v>
      </c>
      <c r="I222" s="32">
        <f t="shared" si="14"/>
        <v>770.38499999999999</v>
      </c>
      <c r="J222" s="32">
        <v>1050</v>
      </c>
    </row>
    <row r="223" spans="2:10" ht="30" customHeight="1">
      <c r="B223" s="40"/>
      <c r="C223" s="32" t="s">
        <v>491</v>
      </c>
      <c r="D223" s="32" t="s">
        <v>210</v>
      </c>
      <c r="E223" s="32" t="s">
        <v>563</v>
      </c>
      <c r="F223" s="32">
        <v>580</v>
      </c>
      <c r="G223" s="32">
        <f t="shared" si="12"/>
        <v>638</v>
      </c>
      <c r="H223" s="32">
        <f t="shared" si="13"/>
        <v>733.69999999999993</v>
      </c>
      <c r="I223" s="32">
        <f t="shared" si="14"/>
        <v>770.38499999999999</v>
      </c>
      <c r="J223" s="32" t="s">
        <v>564</v>
      </c>
    </row>
    <row r="224" spans="2:10" ht="30" customHeight="1">
      <c r="B224" s="40"/>
      <c r="C224" s="32" t="s">
        <v>492</v>
      </c>
      <c r="D224" s="32" t="s">
        <v>211</v>
      </c>
      <c r="E224" s="32" t="s">
        <v>563</v>
      </c>
      <c r="F224" s="32">
        <v>580</v>
      </c>
      <c r="G224" s="32">
        <f t="shared" si="12"/>
        <v>638</v>
      </c>
      <c r="H224" s="32">
        <f t="shared" si="13"/>
        <v>733.69999999999993</v>
      </c>
      <c r="I224" s="32">
        <f t="shared" si="14"/>
        <v>770.38499999999999</v>
      </c>
      <c r="J224" s="32">
        <v>1050</v>
      </c>
    </row>
    <row r="225" spans="1:10" ht="30" customHeight="1">
      <c r="B225" s="40"/>
      <c r="C225" s="32" t="s">
        <v>493</v>
      </c>
      <c r="D225" s="32" t="s">
        <v>212</v>
      </c>
      <c r="E225" s="32" t="s">
        <v>563</v>
      </c>
      <c r="F225" s="32">
        <v>580</v>
      </c>
      <c r="G225" s="32">
        <f t="shared" si="12"/>
        <v>638</v>
      </c>
      <c r="H225" s="32">
        <f t="shared" si="13"/>
        <v>733.69999999999993</v>
      </c>
      <c r="I225" s="32">
        <f t="shared" si="14"/>
        <v>770.38499999999999</v>
      </c>
      <c r="J225" s="32">
        <f t="shared" ref="J225:J231" si="15">+I225*1.1</f>
        <v>847.4235000000001</v>
      </c>
    </row>
    <row r="226" spans="1:10" ht="30" customHeight="1" thickBot="1">
      <c r="B226" s="41"/>
      <c r="C226" s="32" t="s">
        <v>494</v>
      </c>
      <c r="D226" s="32" t="s">
        <v>213</v>
      </c>
      <c r="E226" s="32" t="s">
        <v>563</v>
      </c>
      <c r="F226" s="32">
        <v>580</v>
      </c>
      <c r="G226" s="32">
        <f t="shared" si="12"/>
        <v>638</v>
      </c>
      <c r="H226" s="32">
        <f t="shared" si="13"/>
        <v>733.69999999999993</v>
      </c>
      <c r="I226" s="32">
        <f t="shared" si="14"/>
        <v>770.38499999999999</v>
      </c>
      <c r="J226" s="32">
        <f t="shared" si="15"/>
        <v>847.4235000000001</v>
      </c>
    </row>
    <row r="227" spans="1:10" ht="21" thickBot="1">
      <c r="A227" s="24"/>
      <c r="B227" s="25"/>
      <c r="C227" s="32" t="s">
        <v>214</v>
      </c>
      <c r="D227" s="32"/>
      <c r="E227" s="32"/>
      <c r="F227" s="32"/>
      <c r="G227" s="32">
        <f t="shared" si="12"/>
        <v>0</v>
      </c>
      <c r="H227" s="32">
        <f t="shared" si="13"/>
        <v>0</v>
      </c>
      <c r="I227" s="32">
        <f t="shared" si="14"/>
        <v>0</v>
      </c>
      <c r="J227" s="32">
        <f t="shared" si="15"/>
        <v>0</v>
      </c>
    </row>
    <row r="228" spans="1:10" ht="18" customHeight="1">
      <c r="B228" s="39"/>
      <c r="C228" s="32" t="s">
        <v>495</v>
      </c>
      <c r="D228" s="32" t="s">
        <v>215</v>
      </c>
      <c r="E228" s="32" t="s">
        <v>561</v>
      </c>
      <c r="F228" s="32">
        <v>1166</v>
      </c>
      <c r="G228" s="32">
        <f t="shared" si="12"/>
        <v>1282.6000000000001</v>
      </c>
      <c r="H228" s="32">
        <f t="shared" si="13"/>
        <v>1474.99</v>
      </c>
      <c r="I228" s="32">
        <f t="shared" si="14"/>
        <v>1548.7395000000001</v>
      </c>
      <c r="J228" s="32">
        <v>2500</v>
      </c>
    </row>
    <row r="229" spans="1:10" ht="18" customHeight="1">
      <c r="B229" s="40"/>
      <c r="C229" s="32" t="s">
        <v>496</v>
      </c>
      <c r="D229" s="32" t="s">
        <v>216</v>
      </c>
      <c r="E229" s="32" t="s">
        <v>561</v>
      </c>
      <c r="F229" s="32">
        <v>2156</v>
      </c>
      <c r="G229" s="32">
        <f t="shared" si="12"/>
        <v>2371.6000000000004</v>
      </c>
      <c r="H229" s="32">
        <f t="shared" si="13"/>
        <v>2727.34</v>
      </c>
      <c r="I229" s="32">
        <f t="shared" si="14"/>
        <v>2863.7070000000003</v>
      </c>
      <c r="J229" s="32">
        <v>4500</v>
      </c>
    </row>
    <row r="230" spans="1:10" ht="18" customHeight="1">
      <c r="B230" s="40"/>
      <c r="C230" s="32" t="s">
        <v>497</v>
      </c>
      <c r="D230" s="32" t="s">
        <v>217</v>
      </c>
      <c r="E230" s="32" t="s">
        <v>561</v>
      </c>
      <c r="F230" s="32">
        <v>3350</v>
      </c>
      <c r="G230" s="32">
        <f t="shared" si="12"/>
        <v>3685.0000000000005</v>
      </c>
      <c r="H230" s="32">
        <f t="shared" si="13"/>
        <v>4237.75</v>
      </c>
      <c r="I230" s="32">
        <f t="shared" si="14"/>
        <v>4449.6374999999998</v>
      </c>
      <c r="J230" s="32">
        <v>8500</v>
      </c>
    </row>
    <row r="231" spans="1:10" ht="18" customHeight="1">
      <c r="B231" s="40"/>
      <c r="C231" s="32" t="s">
        <v>498</v>
      </c>
      <c r="D231" s="32" t="s">
        <v>218</v>
      </c>
      <c r="E231" s="32" t="s">
        <v>561</v>
      </c>
      <c r="F231" s="32">
        <v>4102</v>
      </c>
      <c r="G231" s="32">
        <f t="shared" si="12"/>
        <v>4512.2000000000007</v>
      </c>
      <c r="H231" s="32">
        <f t="shared" si="13"/>
        <v>5189.0300000000007</v>
      </c>
      <c r="I231" s="32">
        <f t="shared" si="14"/>
        <v>5448.4815000000008</v>
      </c>
      <c r="J231" s="32">
        <f t="shared" si="15"/>
        <v>5993.3296500000015</v>
      </c>
    </row>
    <row r="232" spans="1:10" ht="18" customHeight="1">
      <c r="B232" s="40"/>
      <c r="C232" s="32" t="s">
        <v>499</v>
      </c>
      <c r="D232" s="32" t="s">
        <v>219</v>
      </c>
      <c r="E232" s="32" t="s">
        <v>561</v>
      </c>
      <c r="F232" s="32">
        <v>4685</v>
      </c>
      <c r="G232" s="32">
        <f t="shared" si="12"/>
        <v>5153.5</v>
      </c>
      <c r="H232" s="32">
        <f t="shared" si="13"/>
        <v>5926.5249999999996</v>
      </c>
      <c r="I232" s="32">
        <f t="shared" si="14"/>
        <v>6222.8512499999997</v>
      </c>
      <c r="J232" s="32">
        <v>8000</v>
      </c>
    </row>
    <row r="233" spans="1:10" ht="18" customHeight="1">
      <c r="B233" s="40"/>
      <c r="C233" s="32" t="s">
        <v>500</v>
      </c>
      <c r="D233" s="32" t="s">
        <v>220</v>
      </c>
      <c r="E233" s="32" t="s">
        <v>561</v>
      </c>
      <c r="F233" s="32">
        <v>3675</v>
      </c>
      <c r="G233" s="32">
        <f t="shared" si="12"/>
        <v>4042.5000000000005</v>
      </c>
      <c r="H233" s="32">
        <f t="shared" si="13"/>
        <v>4648.875</v>
      </c>
      <c r="I233" s="32">
        <f t="shared" si="14"/>
        <v>4881.3187500000004</v>
      </c>
      <c r="J233" s="32">
        <v>9000</v>
      </c>
    </row>
    <row r="234" spans="1:10" ht="18" customHeight="1">
      <c r="B234" s="40"/>
      <c r="C234" s="32" t="s">
        <v>501</v>
      </c>
      <c r="D234" s="32" t="s">
        <v>221</v>
      </c>
      <c r="E234" s="32" t="s">
        <v>561</v>
      </c>
      <c r="F234" s="32">
        <v>4335</v>
      </c>
      <c r="G234" s="32">
        <f t="shared" si="12"/>
        <v>4768.5</v>
      </c>
      <c r="H234" s="32">
        <f t="shared" si="13"/>
        <v>5483.7749999999996</v>
      </c>
      <c r="I234" s="32">
        <f t="shared" si="14"/>
        <v>5757.9637499999999</v>
      </c>
      <c r="J234" s="32">
        <v>11000</v>
      </c>
    </row>
    <row r="235" spans="1:10" ht="18" customHeight="1">
      <c r="B235" s="40"/>
      <c r="C235" s="32" t="s">
        <v>502</v>
      </c>
      <c r="D235" s="32" t="s">
        <v>222</v>
      </c>
      <c r="E235" s="32" t="s">
        <v>561</v>
      </c>
      <c r="F235" s="32">
        <v>5150</v>
      </c>
      <c r="G235" s="32">
        <f t="shared" si="12"/>
        <v>5665.0000000000009</v>
      </c>
      <c r="H235" s="32">
        <f t="shared" si="13"/>
        <v>6514.7500000000009</v>
      </c>
      <c r="I235" s="32">
        <f t="shared" si="14"/>
        <v>6840.4875000000011</v>
      </c>
      <c r="J235" s="32">
        <v>10000</v>
      </c>
    </row>
    <row r="236" spans="1:10" ht="18" customHeight="1">
      <c r="B236" s="40"/>
      <c r="C236" s="32" t="s">
        <v>503</v>
      </c>
      <c r="D236" s="32" t="s">
        <v>223</v>
      </c>
      <c r="E236" s="32" t="s">
        <v>561</v>
      </c>
      <c r="F236" s="32">
        <v>4450</v>
      </c>
      <c r="G236" s="32">
        <f t="shared" si="12"/>
        <v>4895</v>
      </c>
      <c r="H236" s="32">
        <f t="shared" si="13"/>
        <v>5629.25</v>
      </c>
      <c r="I236" s="32">
        <f t="shared" si="14"/>
        <v>5910.7125000000005</v>
      </c>
      <c r="J236" s="32">
        <v>12000</v>
      </c>
    </row>
    <row r="237" spans="1:10" ht="18" customHeight="1">
      <c r="B237" s="40"/>
      <c r="C237" s="32" t="s">
        <v>504</v>
      </c>
      <c r="D237" s="32" t="s">
        <v>224</v>
      </c>
      <c r="E237" s="32" t="s">
        <v>561</v>
      </c>
      <c r="F237" s="32">
        <v>5455</v>
      </c>
      <c r="G237" s="32">
        <f t="shared" si="12"/>
        <v>6000.5000000000009</v>
      </c>
      <c r="H237" s="32">
        <f t="shared" si="13"/>
        <v>6900.5750000000007</v>
      </c>
      <c r="I237" s="32">
        <f t="shared" si="14"/>
        <v>7245.6037500000011</v>
      </c>
      <c r="J237" s="32">
        <v>13000</v>
      </c>
    </row>
    <row r="238" spans="1:10" ht="18" customHeight="1">
      <c r="B238" s="40"/>
      <c r="C238" s="32" t="s">
        <v>504</v>
      </c>
      <c r="D238" s="32" t="s">
        <v>225</v>
      </c>
      <c r="E238" s="32" t="s">
        <v>561</v>
      </c>
      <c r="F238" s="32">
        <v>6080</v>
      </c>
      <c r="G238" s="32">
        <f t="shared" si="12"/>
        <v>6688.0000000000009</v>
      </c>
      <c r="H238" s="32">
        <f t="shared" si="13"/>
        <v>7691.2000000000007</v>
      </c>
      <c r="I238" s="32">
        <f t="shared" si="14"/>
        <v>8075.7600000000011</v>
      </c>
      <c r="J238" s="32">
        <v>12000</v>
      </c>
    </row>
    <row r="239" spans="1:10" ht="18" customHeight="1">
      <c r="B239" s="40"/>
      <c r="C239" s="32" t="s">
        <v>505</v>
      </c>
      <c r="D239" s="32" t="s">
        <v>226</v>
      </c>
      <c r="E239" s="32" t="s">
        <v>561</v>
      </c>
      <c r="F239" s="32">
        <v>5560</v>
      </c>
      <c r="G239" s="32">
        <f t="shared" si="12"/>
        <v>6116.0000000000009</v>
      </c>
      <c r="H239" s="32">
        <f t="shared" si="13"/>
        <v>7033.4000000000005</v>
      </c>
      <c r="I239" s="32">
        <f t="shared" si="14"/>
        <v>7385.0700000000006</v>
      </c>
      <c r="J239" s="32">
        <v>14000</v>
      </c>
    </row>
    <row r="240" spans="1:10" ht="18" customHeight="1">
      <c r="B240" s="40"/>
      <c r="C240" s="32" t="s">
        <v>506</v>
      </c>
      <c r="D240" s="32" t="s">
        <v>227</v>
      </c>
      <c r="E240" s="32" t="s">
        <v>561</v>
      </c>
      <c r="F240" s="32">
        <v>6450</v>
      </c>
      <c r="G240" s="32">
        <f t="shared" si="12"/>
        <v>7095.0000000000009</v>
      </c>
      <c r="H240" s="32">
        <f t="shared" si="13"/>
        <v>8159.25</v>
      </c>
      <c r="I240" s="32">
        <f t="shared" si="14"/>
        <v>8567.2124999999996</v>
      </c>
      <c r="J240" s="32">
        <v>15000</v>
      </c>
    </row>
    <row r="241" spans="2:10" ht="18" customHeight="1">
      <c r="B241" s="40"/>
      <c r="C241" s="32" t="s">
        <v>507</v>
      </c>
      <c r="D241" s="32" t="s">
        <v>228</v>
      </c>
      <c r="E241" s="32" t="s">
        <v>561</v>
      </c>
      <c r="F241" s="32">
        <v>7100</v>
      </c>
      <c r="G241" s="32">
        <f t="shared" si="12"/>
        <v>7810.0000000000009</v>
      </c>
      <c r="H241" s="32">
        <f t="shared" si="13"/>
        <v>8981.5</v>
      </c>
      <c r="I241" s="32">
        <f t="shared" si="14"/>
        <v>9430.5750000000007</v>
      </c>
      <c r="J241" s="32">
        <v>23000</v>
      </c>
    </row>
    <row r="242" spans="2:10" ht="18" customHeight="1">
      <c r="B242" s="40"/>
      <c r="C242" s="32" t="s">
        <v>508</v>
      </c>
      <c r="D242" s="32" t="s">
        <v>229</v>
      </c>
      <c r="E242" s="32" t="s">
        <v>561</v>
      </c>
      <c r="F242" s="32">
        <v>11200</v>
      </c>
      <c r="G242" s="32">
        <f t="shared" si="12"/>
        <v>12320.000000000002</v>
      </c>
      <c r="H242" s="32">
        <f t="shared" si="13"/>
        <v>14168.000000000002</v>
      </c>
      <c r="I242" s="32">
        <f t="shared" si="14"/>
        <v>14876.400000000003</v>
      </c>
      <c r="J242" s="32">
        <v>28000</v>
      </c>
    </row>
    <row r="243" spans="2:10" ht="18" customHeight="1">
      <c r="B243" s="40"/>
      <c r="C243" s="32" t="s">
        <v>509</v>
      </c>
      <c r="D243" s="32" t="s">
        <v>230</v>
      </c>
      <c r="E243" s="32" t="s">
        <v>561</v>
      </c>
      <c r="F243" s="32">
        <v>13500</v>
      </c>
      <c r="G243" s="32">
        <f t="shared" si="12"/>
        <v>14850.000000000002</v>
      </c>
      <c r="H243" s="32">
        <f t="shared" si="13"/>
        <v>17077.5</v>
      </c>
      <c r="I243" s="32">
        <f t="shared" si="14"/>
        <v>17931.375</v>
      </c>
      <c r="J243" s="32"/>
    </row>
    <row r="244" spans="2:10" ht="18" customHeight="1">
      <c r="B244" s="40"/>
      <c r="C244" s="32" t="s">
        <v>510</v>
      </c>
      <c r="D244" s="32" t="s">
        <v>513</v>
      </c>
      <c r="E244" s="32" t="s">
        <v>561</v>
      </c>
      <c r="F244" s="32">
        <v>17400</v>
      </c>
      <c r="G244" s="32">
        <f t="shared" si="12"/>
        <v>19140</v>
      </c>
      <c r="H244" s="32">
        <f t="shared" si="13"/>
        <v>22011</v>
      </c>
      <c r="I244" s="32">
        <f t="shared" si="14"/>
        <v>23111.55</v>
      </c>
      <c r="J244" s="32">
        <v>36000</v>
      </c>
    </row>
    <row r="245" spans="2:10" ht="18" customHeight="1" thickBot="1">
      <c r="B245" s="41"/>
      <c r="C245" s="32" t="s">
        <v>511</v>
      </c>
      <c r="D245" s="32" t="s">
        <v>231</v>
      </c>
      <c r="E245" s="32" t="s">
        <v>561</v>
      </c>
      <c r="F245" s="32">
        <v>21500</v>
      </c>
      <c r="G245" s="32">
        <f t="shared" si="12"/>
        <v>23650.000000000004</v>
      </c>
      <c r="H245" s="32">
        <f t="shared" si="13"/>
        <v>27197.500000000004</v>
      </c>
      <c r="I245" s="32">
        <f t="shared" si="14"/>
        <v>28557.375000000004</v>
      </c>
      <c r="J245" s="32">
        <v>46000</v>
      </c>
    </row>
    <row r="246" spans="2:10" ht="50.1" customHeight="1">
      <c r="B246" s="42"/>
      <c r="C246" s="32" t="s">
        <v>512</v>
      </c>
      <c r="D246" s="32" t="s">
        <v>232</v>
      </c>
      <c r="E246" s="32" t="s">
        <v>561</v>
      </c>
      <c r="F246" s="32">
        <v>339</v>
      </c>
      <c r="G246" s="32">
        <f t="shared" si="12"/>
        <v>372.90000000000003</v>
      </c>
      <c r="H246" s="32">
        <f t="shared" si="13"/>
        <v>428.83499999999998</v>
      </c>
      <c r="I246" s="32">
        <f t="shared" si="14"/>
        <v>450.27674999999999</v>
      </c>
      <c r="J246" s="32">
        <v>700</v>
      </c>
    </row>
    <row r="247" spans="2:10" ht="50.1" customHeight="1">
      <c r="B247" s="40"/>
      <c r="C247" s="32" t="s">
        <v>514</v>
      </c>
      <c r="D247" s="32" t="s">
        <v>233</v>
      </c>
      <c r="E247" s="32" t="s">
        <v>561</v>
      </c>
      <c r="F247" s="32">
        <v>339</v>
      </c>
      <c r="G247" s="32">
        <f t="shared" si="12"/>
        <v>372.90000000000003</v>
      </c>
      <c r="H247" s="32">
        <f t="shared" si="13"/>
        <v>428.83499999999998</v>
      </c>
      <c r="I247" s="32">
        <f t="shared" si="14"/>
        <v>450.27674999999999</v>
      </c>
      <c r="J247" s="32">
        <v>700</v>
      </c>
    </row>
    <row r="248" spans="2:10" ht="50.1" customHeight="1" thickBot="1">
      <c r="B248" s="41"/>
      <c r="C248" s="32" t="s">
        <v>515</v>
      </c>
      <c r="D248" s="32" t="s">
        <v>234</v>
      </c>
      <c r="E248" s="32" t="s">
        <v>561</v>
      </c>
      <c r="F248" s="32">
        <v>549</v>
      </c>
      <c r="G248" s="32">
        <f t="shared" si="12"/>
        <v>603.90000000000009</v>
      </c>
      <c r="H248" s="32">
        <f t="shared" si="13"/>
        <v>694.48500000000001</v>
      </c>
      <c r="I248" s="32">
        <f t="shared" si="14"/>
        <v>729.20925</v>
      </c>
      <c r="J248" s="32">
        <v>1000</v>
      </c>
    </row>
    <row r="249" spans="2:10" ht="99.95" customHeight="1">
      <c r="B249" s="42"/>
      <c r="C249" s="32" t="s">
        <v>516</v>
      </c>
      <c r="D249" s="32" t="s">
        <v>235</v>
      </c>
      <c r="E249" s="32" t="s">
        <v>561</v>
      </c>
      <c r="F249" s="32">
        <v>1150</v>
      </c>
      <c r="G249" s="32">
        <f t="shared" si="12"/>
        <v>1265</v>
      </c>
      <c r="H249" s="32">
        <f t="shared" si="13"/>
        <v>1454.75</v>
      </c>
      <c r="I249" s="32">
        <f t="shared" si="14"/>
        <v>1527.4875</v>
      </c>
      <c r="J249" s="32">
        <v>2000</v>
      </c>
    </row>
    <row r="250" spans="2:10" ht="99.95" customHeight="1" thickBot="1">
      <c r="B250" s="41"/>
      <c r="C250" s="32" t="s">
        <v>517</v>
      </c>
      <c r="D250" s="32" t="s">
        <v>236</v>
      </c>
      <c r="E250" s="32" t="s">
        <v>561</v>
      </c>
      <c r="F250" s="32">
        <v>1150</v>
      </c>
      <c r="G250" s="32">
        <f t="shared" si="12"/>
        <v>1265</v>
      </c>
      <c r="H250" s="32">
        <f t="shared" si="13"/>
        <v>1454.75</v>
      </c>
      <c r="I250" s="32">
        <f t="shared" si="14"/>
        <v>1527.4875</v>
      </c>
      <c r="J250" s="32">
        <v>2000</v>
      </c>
    </row>
    <row r="251" spans="2:10" ht="150" customHeight="1" thickBot="1">
      <c r="B251" s="6"/>
      <c r="C251" s="32" t="s">
        <v>518</v>
      </c>
      <c r="D251" s="32" t="s">
        <v>237</v>
      </c>
      <c r="E251" s="32" t="s">
        <v>561</v>
      </c>
      <c r="F251" s="32">
        <v>2150</v>
      </c>
      <c r="G251" s="32">
        <f t="shared" si="12"/>
        <v>2365</v>
      </c>
      <c r="H251" s="32">
        <f t="shared" si="13"/>
        <v>2719.75</v>
      </c>
      <c r="I251" s="32">
        <f t="shared" si="14"/>
        <v>2855.7375000000002</v>
      </c>
      <c r="J251" s="32">
        <v>4000</v>
      </c>
    </row>
    <row r="252" spans="2:10" ht="37.5" customHeight="1">
      <c r="B252" s="42"/>
      <c r="C252" s="32" t="s">
        <v>519</v>
      </c>
      <c r="D252" s="32" t="s">
        <v>238</v>
      </c>
      <c r="E252" s="32" t="s">
        <v>562</v>
      </c>
      <c r="F252" s="32">
        <v>52</v>
      </c>
      <c r="G252" s="32">
        <f t="shared" si="12"/>
        <v>57.2</v>
      </c>
      <c r="H252" s="32">
        <f t="shared" si="13"/>
        <v>65.78</v>
      </c>
      <c r="I252" s="32">
        <f t="shared" si="14"/>
        <v>69.069000000000003</v>
      </c>
      <c r="J252" s="32">
        <v>100</v>
      </c>
    </row>
    <row r="253" spans="2:10" ht="37.5" customHeight="1">
      <c r="B253" s="40"/>
      <c r="C253" s="32" t="s">
        <v>520</v>
      </c>
      <c r="D253" s="32" t="s">
        <v>239</v>
      </c>
      <c r="E253" s="32" t="s">
        <v>562</v>
      </c>
      <c r="F253" s="32">
        <v>60</v>
      </c>
      <c r="G253" s="32">
        <f t="shared" si="12"/>
        <v>66</v>
      </c>
      <c r="H253" s="32">
        <f t="shared" si="13"/>
        <v>75.899999999999991</v>
      </c>
      <c r="I253" s="32">
        <f t="shared" si="14"/>
        <v>79.694999999999993</v>
      </c>
      <c r="J253" s="32" t="s">
        <v>564</v>
      </c>
    </row>
    <row r="254" spans="2:10" ht="37.5" customHeight="1">
      <c r="B254" s="40"/>
      <c r="C254" s="32" t="s">
        <v>521</v>
      </c>
      <c r="D254" s="32" t="s">
        <v>240</v>
      </c>
      <c r="E254" s="32" t="s">
        <v>562</v>
      </c>
      <c r="F254" s="32">
        <v>72</v>
      </c>
      <c r="G254" s="32">
        <f t="shared" si="12"/>
        <v>79.2</v>
      </c>
      <c r="H254" s="32">
        <f t="shared" si="13"/>
        <v>91.08</v>
      </c>
      <c r="I254" s="32">
        <f t="shared" si="14"/>
        <v>95.634</v>
      </c>
      <c r="J254" s="32" t="s">
        <v>564</v>
      </c>
    </row>
    <row r="255" spans="2:10" ht="37.5" customHeight="1" thickBot="1">
      <c r="B255" s="41"/>
      <c r="C255" s="32" t="s">
        <v>522</v>
      </c>
      <c r="D255" s="32" t="s">
        <v>241</v>
      </c>
      <c r="E255" s="32" t="s">
        <v>562</v>
      </c>
      <c r="F255" s="32">
        <v>95</v>
      </c>
      <c r="G255" s="32">
        <f t="shared" si="12"/>
        <v>104.50000000000001</v>
      </c>
      <c r="H255" s="32">
        <f t="shared" si="13"/>
        <v>120.17500000000001</v>
      </c>
      <c r="I255" s="32">
        <f t="shared" si="14"/>
        <v>126.18375000000002</v>
      </c>
      <c r="J255" s="32" t="s">
        <v>564</v>
      </c>
    </row>
    <row r="256" spans="2:10" ht="150" customHeight="1" thickBot="1">
      <c r="B256" s="6"/>
      <c r="C256" s="32" t="s">
        <v>523</v>
      </c>
      <c r="D256" s="32" t="s">
        <v>242</v>
      </c>
      <c r="E256" s="32" t="s">
        <v>561</v>
      </c>
      <c r="F256" s="32">
        <v>3500</v>
      </c>
      <c r="G256" s="32">
        <f t="shared" si="12"/>
        <v>3850.0000000000005</v>
      </c>
      <c r="H256" s="32">
        <f t="shared" si="13"/>
        <v>4427.5</v>
      </c>
      <c r="I256" s="32">
        <f t="shared" si="14"/>
        <v>4648.875</v>
      </c>
      <c r="J256" s="32">
        <v>6200</v>
      </c>
    </row>
    <row r="257" spans="2:10" ht="150" customHeight="1" thickBot="1">
      <c r="B257" s="6"/>
      <c r="C257" s="32" t="s">
        <v>524</v>
      </c>
      <c r="D257" s="32" t="s">
        <v>243</v>
      </c>
      <c r="E257" s="32" t="s">
        <v>561</v>
      </c>
      <c r="F257" s="32">
        <v>4500</v>
      </c>
      <c r="G257" s="32">
        <f t="shared" si="12"/>
        <v>4950</v>
      </c>
      <c r="H257" s="32">
        <f t="shared" si="13"/>
        <v>5692.5</v>
      </c>
      <c r="I257" s="32">
        <f t="shared" si="14"/>
        <v>5977.125</v>
      </c>
      <c r="J257" s="32">
        <v>8000</v>
      </c>
    </row>
    <row r="258" spans="2:10" ht="200.1" customHeight="1" thickBot="1">
      <c r="B258" s="18"/>
      <c r="C258" s="32" t="s">
        <v>525</v>
      </c>
      <c r="D258" s="32" t="s">
        <v>244</v>
      </c>
      <c r="E258" s="32" t="s">
        <v>561</v>
      </c>
      <c r="F258" s="32">
        <v>382</v>
      </c>
      <c r="G258" s="32">
        <f t="shared" si="12"/>
        <v>420.20000000000005</v>
      </c>
      <c r="H258" s="32">
        <f t="shared" si="13"/>
        <v>483.23</v>
      </c>
      <c r="I258" s="32">
        <f t="shared" si="14"/>
        <v>507.39150000000006</v>
      </c>
      <c r="J258" s="32">
        <v>1000</v>
      </c>
    </row>
    <row r="259" spans="2:10" s="10" customFormat="1" ht="150" customHeight="1" thickBot="1">
      <c r="B259" s="17"/>
      <c r="C259" s="32" t="s">
        <v>526</v>
      </c>
      <c r="D259" s="32" t="s">
        <v>245</v>
      </c>
      <c r="E259" s="32" t="s">
        <v>561</v>
      </c>
      <c r="F259" s="32">
        <v>3950</v>
      </c>
      <c r="G259" s="32">
        <f t="shared" si="12"/>
        <v>4345</v>
      </c>
      <c r="H259" s="32">
        <f t="shared" si="13"/>
        <v>4996.75</v>
      </c>
      <c r="I259" s="32">
        <f t="shared" si="14"/>
        <v>5246.5875000000005</v>
      </c>
      <c r="J259" s="32">
        <v>7000</v>
      </c>
    </row>
    <row r="260" spans="2:10" s="10" customFormat="1" ht="150" customHeight="1" thickBot="1">
      <c r="B260" s="17"/>
      <c r="C260" s="32" t="s">
        <v>527</v>
      </c>
      <c r="D260" s="32" t="s">
        <v>246</v>
      </c>
      <c r="E260" s="32" t="s">
        <v>561</v>
      </c>
      <c r="F260" s="32">
        <v>155</v>
      </c>
      <c r="G260" s="32">
        <f t="shared" si="12"/>
        <v>170.5</v>
      </c>
      <c r="H260" s="32">
        <f t="shared" si="13"/>
        <v>196.07499999999999</v>
      </c>
      <c r="I260" s="32">
        <f t="shared" si="14"/>
        <v>205.87875</v>
      </c>
      <c r="J260" s="32">
        <v>300</v>
      </c>
    </row>
    <row r="261" spans="2:10" ht="150" customHeight="1" thickBot="1">
      <c r="B261" s="18"/>
      <c r="C261" s="32" t="s">
        <v>528</v>
      </c>
      <c r="D261" s="32" t="s">
        <v>247</v>
      </c>
      <c r="E261" s="32" t="s">
        <v>561</v>
      </c>
      <c r="F261" s="32">
        <v>120</v>
      </c>
      <c r="G261" s="32">
        <f t="shared" si="12"/>
        <v>132</v>
      </c>
      <c r="H261" s="32">
        <f t="shared" si="13"/>
        <v>151.79999999999998</v>
      </c>
      <c r="I261" s="32">
        <f t="shared" si="14"/>
        <v>159.38999999999999</v>
      </c>
      <c r="J261" s="32">
        <v>250</v>
      </c>
    </row>
    <row r="262" spans="2:10" s="8" customFormat="1" ht="150" customHeight="1" thickBot="1">
      <c r="B262" s="17"/>
      <c r="C262" s="32" t="s">
        <v>529</v>
      </c>
      <c r="D262" s="32" t="s">
        <v>248</v>
      </c>
      <c r="E262" s="32" t="s">
        <v>561</v>
      </c>
      <c r="F262" s="32">
        <v>310</v>
      </c>
      <c r="G262" s="32">
        <f t="shared" ref="G262:G288" si="16">+F262*1.1</f>
        <v>341</v>
      </c>
      <c r="H262" s="32">
        <f t="shared" ref="H262:H288" si="17">+G262*1.15</f>
        <v>392.15</v>
      </c>
      <c r="I262" s="32">
        <f t="shared" ref="I262:I288" si="18">+H262*1.05</f>
        <v>411.75749999999999</v>
      </c>
      <c r="J262" s="32">
        <v>600</v>
      </c>
    </row>
    <row r="263" spans="2:10" s="10" customFormat="1" ht="150" customHeight="1" thickBot="1">
      <c r="B263" s="17"/>
      <c r="C263" s="32" t="s">
        <v>530</v>
      </c>
      <c r="D263" s="32" t="s">
        <v>249</v>
      </c>
      <c r="E263" s="32" t="s">
        <v>561</v>
      </c>
      <c r="F263" s="32">
        <v>125</v>
      </c>
      <c r="G263" s="32">
        <f t="shared" si="16"/>
        <v>137.5</v>
      </c>
      <c r="H263" s="32">
        <f t="shared" si="17"/>
        <v>158.125</v>
      </c>
      <c r="I263" s="32">
        <f t="shared" si="18"/>
        <v>166.03125</v>
      </c>
      <c r="J263" s="32">
        <v>300</v>
      </c>
    </row>
    <row r="264" spans="2:10" ht="150" customHeight="1" thickBot="1">
      <c r="B264" s="18"/>
      <c r="C264" s="32" t="s">
        <v>531</v>
      </c>
      <c r="D264" s="32" t="s">
        <v>250</v>
      </c>
      <c r="E264" s="32" t="s">
        <v>561</v>
      </c>
      <c r="F264" s="32">
        <v>125</v>
      </c>
      <c r="G264" s="32">
        <f t="shared" si="16"/>
        <v>137.5</v>
      </c>
      <c r="H264" s="32">
        <f t="shared" si="17"/>
        <v>158.125</v>
      </c>
      <c r="I264" s="32">
        <f t="shared" si="18"/>
        <v>166.03125</v>
      </c>
      <c r="J264" s="32">
        <v>300</v>
      </c>
    </row>
    <row r="265" spans="2:10" s="10" customFormat="1" ht="150" customHeight="1" thickBot="1">
      <c r="B265" s="37"/>
      <c r="C265" s="32" t="s">
        <v>532</v>
      </c>
      <c r="D265" s="32" t="s">
        <v>251</v>
      </c>
      <c r="E265" s="32" t="s">
        <v>561</v>
      </c>
      <c r="F265" s="32">
        <v>1850</v>
      </c>
      <c r="G265" s="32">
        <f t="shared" si="16"/>
        <v>2035.0000000000002</v>
      </c>
      <c r="H265" s="32">
        <f t="shared" si="17"/>
        <v>2340.25</v>
      </c>
      <c r="I265" s="32">
        <f t="shared" si="18"/>
        <v>2457.2625000000003</v>
      </c>
      <c r="J265" s="32">
        <v>3200</v>
      </c>
    </row>
    <row r="266" spans="2:10" ht="150" customHeight="1" thickBot="1">
      <c r="B266" s="18"/>
      <c r="C266" s="32" t="s">
        <v>534</v>
      </c>
      <c r="D266" s="32" t="s">
        <v>252</v>
      </c>
      <c r="E266" s="32" t="s">
        <v>561</v>
      </c>
      <c r="F266" s="32">
        <v>4100</v>
      </c>
      <c r="G266" s="32">
        <f t="shared" si="16"/>
        <v>4510</v>
      </c>
      <c r="H266" s="32">
        <v>5775</v>
      </c>
      <c r="I266" s="32">
        <f t="shared" si="18"/>
        <v>6063.75</v>
      </c>
      <c r="J266" s="32">
        <v>8000</v>
      </c>
    </row>
    <row r="267" spans="2:10" s="10" customFormat="1" ht="150" customHeight="1" thickBot="1">
      <c r="B267" s="17"/>
      <c r="C267" s="32" t="s">
        <v>533</v>
      </c>
      <c r="D267" s="32" t="s">
        <v>253</v>
      </c>
      <c r="E267" s="32" t="s">
        <v>561</v>
      </c>
      <c r="F267" s="32">
        <v>2450</v>
      </c>
      <c r="G267" s="32">
        <v>4100</v>
      </c>
      <c r="H267" s="32">
        <f t="shared" si="17"/>
        <v>4715</v>
      </c>
      <c r="I267" s="32">
        <f t="shared" si="18"/>
        <v>4950.75</v>
      </c>
      <c r="J267" s="32">
        <v>6500</v>
      </c>
    </row>
    <row r="268" spans="2:10" s="10" customFormat="1" ht="150" customHeight="1" thickBot="1">
      <c r="B268" s="17"/>
      <c r="C268" s="32" t="s">
        <v>535</v>
      </c>
      <c r="D268" s="32" t="s">
        <v>254</v>
      </c>
      <c r="E268" s="32" t="s">
        <v>561</v>
      </c>
      <c r="F268" s="32">
        <v>449</v>
      </c>
      <c r="G268" s="32">
        <f t="shared" si="16"/>
        <v>493.90000000000003</v>
      </c>
      <c r="H268" s="32">
        <f t="shared" si="17"/>
        <v>567.98500000000001</v>
      </c>
      <c r="I268" s="32">
        <f t="shared" si="18"/>
        <v>596.38425000000007</v>
      </c>
      <c r="J268" s="32">
        <v>1000</v>
      </c>
    </row>
    <row r="269" spans="2:10" ht="150" customHeight="1" thickBot="1">
      <c r="B269" s="18"/>
      <c r="C269" s="32" t="s">
        <v>536</v>
      </c>
      <c r="D269" s="32" t="s">
        <v>255</v>
      </c>
      <c r="E269" s="32" t="s">
        <v>561</v>
      </c>
      <c r="F269" s="32">
        <v>2250</v>
      </c>
      <c r="G269" s="32">
        <f t="shared" si="16"/>
        <v>2475</v>
      </c>
      <c r="H269" s="32">
        <f t="shared" si="17"/>
        <v>2846.25</v>
      </c>
      <c r="I269" s="32">
        <f t="shared" si="18"/>
        <v>2988.5625</v>
      </c>
      <c r="J269" s="32">
        <v>4000</v>
      </c>
    </row>
    <row r="270" spans="2:10" ht="150" customHeight="1" thickBot="1">
      <c r="B270" s="18"/>
      <c r="C270" s="32" t="s">
        <v>535</v>
      </c>
      <c r="D270" s="32" t="s">
        <v>256</v>
      </c>
      <c r="E270" s="32" t="s">
        <v>561</v>
      </c>
      <c r="F270" s="32">
        <v>850</v>
      </c>
      <c r="G270" s="32">
        <f t="shared" si="16"/>
        <v>935.00000000000011</v>
      </c>
      <c r="H270" s="32">
        <f t="shared" si="17"/>
        <v>1075.25</v>
      </c>
      <c r="I270" s="32">
        <f t="shared" si="18"/>
        <v>1129.0125</v>
      </c>
      <c r="J270" s="32">
        <v>1500</v>
      </c>
    </row>
    <row r="271" spans="2:10" ht="150" customHeight="1" thickBot="1">
      <c r="B271" s="18"/>
      <c r="C271" s="32" t="s">
        <v>537</v>
      </c>
      <c r="D271" s="32" t="s">
        <v>257</v>
      </c>
      <c r="E271" s="32" t="s">
        <v>561</v>
      </c>
      <c r="F271" s="32">
        <v>2140</v>
      </c>
      <c r="G271" s="32">
        <f t="shared" si="16"/>
        <v>2354</v>
      </c>
      <c r="H271" s="32">
        <f t="shared" si="17"/>
        <v>2707.1</v>
      </c>
      <c r="I271" s="32">
        <f t="shared" si="18"/>
        <v>2842.4549999999999</v>
      </c>
      <c r="J271" s="32">
        <v>4000</v>
      </c>
    </row>
    <row r="272" spans="2:10" ht="150" customHeight="1" thickBot="1">
      <c r="B272" s="18"/>
      <c r="C272" s="32" t="s">
        <v>538</v>
      </c>
      <c r="D272" s="32" t="s">
        <v>258</v>
      </c>
      <c r="E272" s="32" t="s">
        <v>561</v>
      </c>
      <c r="F272" s="32">
        <v>346</v>
      </c>
      <c r="G272" s="32">
        <f t="shared" si="16"/>
        <v>380.6</v>
      </c>
      <c r="H272" s="32">
        <f t="shared" si="17"/>
        <v>437.69</v>
      </c>
      <c r="I272" s="32">
        <f t="shared" si="18"/>
        <v>459.5745</v>
      </c>
      <c r="J272" s="32">
        <v>700</v>
      </c>
    </row>
    <row r="273" spans="2:10" ht="150" customHeight="1" thickBot="1">
      <c r="B273" s="38"/>
      <c r="C273" s="32" t="s">
        <v>539</v>
      </c>
      <c r="D273" s="32" t="s">
        <v>259</v>
      </c>
      <c r="E273" s="32" t="s">
        <v>561</v>
      </c>
      <c r="F273" s="32">
        <v>2943</v>
      </c>
      <c r="G273" s="32">
        <f t="shared" si="16"/>
        <v>3237.3</v>
      </c>
      <c r="H273" s="32">
        <f t="shared" si="17"/>
        <v>3722.895</v>
      </c>
      <c r="I273" s="32">
        <f t="shared" si="18"/>
        <v>3909.0397500000004</v>
      </c>
      <c r="J273" s="32">
        <v>6000</v>
      </c>
    </row>
    <row r="274" spans="2:10" s="10" customFormat="1" ht="150" customHeight="1" thickBot="1">
      <c r="B274" s="17"/>
      <c r="C274" s="32" t="s">
        <v>540</v>
      </c>
      <c r="D274" s="32" t="s">
        <v>260</v>
      </c>
      <c r="E274" s="32" t="s">
        <v>561</v>
      </c>
      <c r="F274" s="32">
        <v>850</v>
      </c>
      <c r="G274" s="32">
        <f t="shared" si="16"/>
        <v>935.00000000000011</v>
      </c>
      <c r="H274" s="32">
        <f t="shared" si="17"/>
        <v>1075.25</v>
      </c>
      <c r="I274" s="32">
        <f t="shared" si="18"/>
        <v>1129.0125</v>
      </c>
      <c r="J274" s="32" t="s">
        <v>564</v>
      </c>
    </row>
    <row r="275" spans="2:10" ht="150" customHeight="1" thickBot="1">
      <c r="B275" s="18"/>
      <c r="C275" s="32" t="s">
        <v>541</v>
      </c>
      <c r="D275" s="32" t="s">
        <v>261</v>
      </c>
      <c r="E275" s="32" t="s">
        <v>561</v>
      </c>
      <c r="F275" s="32">
        <v>4550</v>
      </c>
      <c r="G275" s="32">
        <f t="shared" si="16"/>
        <v>5005</v>
      </c>
      <c r="H275" s="32">
        <v>5175</v>
      </c>
      <c r="I275" s="32">
        <f t="shared" si="18"/>
        <v>5433.75</v>
      </c>
      <c r="J275" s="32">
        <v>8000</v>
      </c>
    </row>
    <row r="276" spans="2:10" ht="75" customHeight="1">
      <c r="B276" s="39"/>
      <c r="C276" s="32" t="s">
        <v>542</v>
      </c>
      <c r="D276" s="32" t="s">
        <v>262</v>
      </c>
      <c r="E276" s="32" t="s">
        <v>561</v>
      </c>
      <c r="F276" s="32">
        <v>3200</v>
      </c>
      <c r="G276" s="32">
        <f t="shared" si="16"/>
        <v>3520.0000000000005</v>
      </c>
      <c r="H276" s="32">
        <f t="shared" si="17"/>
        <v>4048</v>
      </c>
      <c r="I276" s="32">
        <f t="shared" si="18"/>
        <v>4250.4000000000005</v>
      </c>
      <c r="J276" s="32">
        <v>6000</v>
      </c>
    </row>
    <row r="277" spans="2:10" ht="75" customHeight="1" thickBot="1">
      <c r="B277" s="41"/>
      <c r="C277" s="32" t="s">
        <v>543</v>
      </c>
      <c r="D277" s="32" t="s">
        <v>263</v>
      </c>
      <c r="E277" s="32" t="s">
        <v>561</v>
      </c>
      <c r="F277" s="32">
        <v>3400</v>
      </c>
      <c r="G277" s="32">
        <f t="shared" si="16"/>
        <v>3740.0000000000005</v>
      </c>
      <c r="H277" s="32">
        <f t="shared" si="17"/>
        <v>4301</v>
      </c>
      <c r="I277" s="32">
        <f t="shared" si="18"/>
        <v>4516.05</v>
      </c>
      <c r="J277" s="32">
        <v>6000</v>
      </c>
    </row>
    <row r="278" spans="2:10" ht="150" customHeight="1" thickBot="1">
      <c r="B278" s="18"/>
      <c r="C278" s="32" t="s">
        <v>544</v>
      </c>
      <c r="D278" s="32" t="s">
        <v>264</v>
      </c>
      <c r="E278" s="32" t="s">
        <v>561</v>
      </c>
      <c r="F278" s="32">
        <v>4500</v>
      </c>
      <c r="G278" s="32">
        <f t="shared" si="16"/>
        <v>4950</v>
      </c>
      <c r="H278" s="32">
        <f t="shared" si="17"/>
        <v>5692.5</v>
      </c>
      <c r="I278" s="32">
        <f t="shared" si="18"/>
        <v>5977.125</v>
      </c>
      <c r="J278" s="32">
        <v>8000</v>
      </c>
    </row>
    <row r="279" spans="2:10" s="10" customFormat="1" ht="150" customHeight="1" thickBot="1">
      <c r="B279" s="17"/>
      <c r="C279" s="32" t="s">
        <v>545</v>
      </c>
      <c r="D279" s="32" t="s">
        <v>265</v>
      </c>
      <c r="E279" s="32" t="s">
        <v>561</v>
      </c>
      <c r="F279" s="32">
        <v>788</v>
      </c>
      <c r="G279" s="32">
        <f t="shared" si="16"/>
        <v>866.80000000000007</v>
      </c>
      <c r="H279" s="32">
        <f t="shared" si="17"/>
        <v>996.82</v>
      </c>
      <c r="I279" s="32">
        <f t="shared" si="18"/>
        <v>1046.6610000000001</v>
      </c>
      <c r="J279" s="32">
        <v>1500</v>
      </c>
    </row>
    <row r="280" spans="2:10" ht="30" customHeight="1">
      <c r="B280" s="39"/>
      <c r="C280" s="32" t="s">
        <v>546</v>
      </c>
      <c r="D280" s="32" t="s">
        <v>266</v>
      </c>
      <c r="E280" s="32" t="s">
        <v>561</v>
      </c>
      <c r="F280" s="32">
        <v>568</v>
      </c>
      <c r="G280" s="32">
        <f t="shared" si="16"/>
        <v>624.80000000000007</v>
      </c>
      <c r="H280" s="32">
        <f t="shared" si="17"/>
        <v>718.52</v>
      </c>
      <c r="I280" s="32">
        <f t="shared" si="18"/>
        <v>754.44600000000003</v>
      </c>
      <c r="J280" s="32">
        <v>1000</v>
      </c>
    </row>
    <row r="281" spans="2:10" ht="30" customHeight="1">
      <c r="B281" s="40"/>
      <c r="C281" s="32" t="s">
        <v>547</v>
      </c>
      <c r="D281" s="32" t="s">
        <v>267</v>
      </c>
      <c r="E281" s="32" t="s">
        <v>561</v>
      </c>
      <c r="F281" s="32">
        <v>568</v>
      </c>
      <c r="G281" s="32">
        <f t="shared" si="16"/>
        <v>624.80000000000007</v>
      </c>
      <c r="H281" s="32">
        <f t="shared" si="17"/>
        <v>718.52</v>
      </c>
      <c r="I281" s="32">
        <f t="shared" si="18"/>
        <v>754.44600000000003</v>
      </c>
      <c r="J281" s="32">
        <v>1000</v>
      </c>
    </row>
    <row r="282" spans="2:10" ht="30" customHeight="1">
      <c r="B282" s="40"/>
      <c r="C282" s="32" t="s">
        <v>548</v>
      </c>
      <c r="D282" s="32" t="s">
        <v>268</v>
      </c>
      <c r="E282" s="32" t="s">
        <v>561</v>
      </c>
      <c r="F282" s="32">
        <v>568</v>
      </c>
      <c r="G282" s="32">
        <f t="shared" si="16"/>
        <v>624.80000000000007</v>
      </c>
      <c r="H282" s="32">
        <f t="shared" si="17"/>
        <v>718.52</v>
      </c>
      <c r="I282" s="32">
        <f t="shared" si="18"/>
        <v>754.44600000000003</v>
      </c>
      <c r="J282" s="32">
        <v>1000</v>
      </c>
    </row>
    <row r="283" spans="2:10" ht="30" customHeight="1">
      <c r="B283" s="40"/>
      <c r="C283" s="32" t="s">
        <v>549</v>
      </c>
      <c r="D283" s="32" t="s">
        <v>269</v>
      </c>
      <c r="E283" s="32" t="s">
        <v>561</v>
      </c>
      <c r="F283" s="32">
        <v>568</v>
      </c>
      <c r="G283" s="32">
        <f t="shared" si="16"/>
        <v>624.80000000000007</v>
      </c>
      <c r="H283" s="32">
        <f t="shared" si="17"/>
        <v>718.52</v>
      </c>
      <c r="I283" s="32">
        <f t="shared" si="18"/>
        <v>754.44600000000003</v>
      </c>
      <c r="J283" s="32">
        <v>1000</v>
      </c>
    </row>
    <row r="284" spans="2:10" ht="30" customHeight="1" thickBot="1">
      <c r="B284" s="41"/>
      <c r="C284" s="32" t="s">
        <v>550</v>
      </c>
      <c r="D284" s="32" t="s">
        <v>270</v>
      </c>
      <c r="E284" s="32" t="s">
        <v>561</v>
      </c>
      <c r="F284" s="32">
        <v>568</v>
      </c>
      <c r="G284" s="32">
        <f t="shared" si="16"/>
        <v>624.80000000000007</v>
      </c>
      <c r="H284" s="32">
        <f t="shared" si="17"/>
        <v>718.52</v>
      </c>
      <c r="I284" s="32">
        <f t="shared" si="18"/>
        <v>754.44600000000003</v>
      </c>
      <c r="J284" s="32">
        <v>1000</v>
      </c>
    </row>
    <row r="285" spans="2:10" s="10" customFormat="1" ht="150" customHeight="1" thickBot="1">
      <c r="B285" s="17"/>
      <c r="C285" s="32" t="s">
        <v>551</v>
      </c>
      <c r="D285" s="32" t="s">
        <v>271</v>
      </c>
      <c r="E285" s="32" t="s">
        <v>561</v>
      </c>
      <c r="F285" s="32">
        <v>650</v>
      </c>
      <c r="G285" s="32">
        <f t="shared" si="16"/>
        <v>715.00000000000011</v>
      </c>
      <c r="H285" s="32">
        <f t="shared" si="17"/>
        <v>822.25000000000011</v>
      </c>
      <c r="I285" s="32">
        <f t="shared" si="18"/>
        <v>863.36250000000018</v>
      </c>
      <c r="J285" s="32">
        <v>1000</v>
      </c>
    </row>
    <row r="286" spans="2:10" ht="150" customHeight="1" thickBot="1">
      <c r="B286" s="18"/>
      <c r="C286" s="32" t="s">
        <v>552</v>
      </c>
      <c r="D286" s="32" t="s">
        <v>272</v>
      </c>
      <c r="E286" s="32" t="s">
        <v>561</v>
      </c>
      <c r="F286" s="32">
        <v>450</v>
      </c>
      <c r="G286" s="32">
        <f t="shared" si="16"/>
        <v>495.00000000000006</v>
      </c>
      <c r="H286" s="32">
        <f t="shared" si="17"/>
        <v>569.25</v>
      </c>
      <c r="I286" s="32">
        <f t="shared" si="18"/>
        <v>597.71249999999998</v>
      </c>
      <c r="J286" s="32">
        <v>750</v>
      </c>
    </row>
    <row r="287" spans="2:10" s="10" customFormat="1" ht="150" customHeight="1" thickBot="1">
      <c r="B287" s="17"/>
      <c r="C287" s="32" t="s">
        <v>554</v>
      </c>
      <c r="D287" s="32" t="s">
        <v>273</v>
      </c>
      <c r="E287" s="32" t="s">
        <v>561</v>
      </c>
      <c r="F287" s="32">
        <v>140</v>
      </c>
      <c r="G287" s="32">
        <f t="shared" si="16"/>
        <v>154</v>
      </c>
      <c r="H287" s="32">
        <f t="shared" si="17"/>
        <v>177.1</v>
      </c>
      <c r="I287" s="32">
        <f t="shared" si="18"/>
        <v>185.95500000000001</v>
      </c>
      <c r="J287" s="32">
        <v>250</v>
      </c>
    </row>
    <row r="288" spans="2:10" s="10" customFormat="1" ht="150" customHeight="1" thickBot="1">
      <c r="B288" s="17"/>
      <c r="C288" s="32" t="s">
        <v>553</v>
      </c>
      <c r="D288" s="32" t="s">
        <v>274</v>
      </c>
      <c r="E288" s="32" t="s">
        <v>561</v>
      </c>
      <c r="F288" s="32">
        <v>110</v>
      </c>
      <c r="G288" s="32">
        <f t="shared" si="16"/>
        <v>121.00000000000001</v>
      </c>
      <c r="H288" s="32">
        <f t="shared" si="17"/>
        <v>139.15</v>
      </c>
      <c r="I288" s="32">
        <f t="shared" si="18"/>
        <v>146.10750000000002</v>
      </c>
      <c r="J288" s="32">
        <v>500</v>
      </c>
    </row>
    <row r="289" spans="2:6">
      <c r="B289" s="16"/>
      <c r="C289" s="32"/>
      <c r="D289" s="32"/>
      <c r="E289" s="32"/>
      <c r="F289" s="32"/>
    </row>
    <row r="290" spans="2:6">
      <c r="C290" s="4"/>
      <c r="D290" s="27"/>
      <c r="E290" s="35"/>
      <c r="F290" s="28"/>
    </row>
    <row r="291" spans="2:6">
      <c r="C291" s="4"/>
      <c r="D291" s="27"/>
      <c r="E291" s="35"/>
      <c r="F291" s="28"/>
    </row>
    <row r="292" spans="2:6">
      <c r="C292" s="4"/>
      <c r="D292" s="27"/>
      <c r="E292" s="35"/>
      <c r="F292" s="28"/>
    </row>
    <row r="293" spans="2:6">
      <c r="C293" s="4"/>
      <c r="D293" s="27"/>
      <c r="E293" s="35"/>
      <c r="F293" s="28"/>
    </row>
    <row r="294" spans="2:6">
      <c r="C294" s="4"/>
      <c r="D294" s="27"/>
      <c r="E294" s="35"/>
      <c r="F294" s="28"/>
    </row>
    <row r="295" spans="2:6">
      <c r="C295" s="4"/>
      <c r="D295" s="27"/>
      <c r="E295" s="35"/>
      <c r="F295" s="28"/>
    </row>
    <row r="296" spans="2:6">
      <c r="C296" s="4"/>
      <c r="D296" s="27"/>
      <c r="E296" s="35"/>
      <c r="F296" s="28"/>
    </row>
    <row r="297" spans="2:6">
      <c r="C297" s="4"/>
      <c r="D297" s="27"/>
      <c r="E297" s="35"/>
      <c r="F297" s="28"/>
    </row>
    <row r="298" spans="2:6">
      <c r="C298" s="4"/>
      <c r="D298" s="27"/>
      <c r="E298" s="35"/>
      <c r="F298" s="28"/>
    </row>
    <row r="299" spans="2:6">
      <c r="C299" s="4"/>
      <c r="D299" s="27"/>
      <c r="E299" s="35"/>
      <c r="F299" s="28"/>
    </row>
    <row r="300" spans="2:6">
      <c r="C300" s="4"/>
      <c r="D300" s="27"/>
      <c r="E300" s="35"/>
      <c r="F300" s="28"/>
    </row>
    <row r="301" spans="2:6">
      <c r="C301" s="4"/>
      <c r="D301" s="27"/>
      <c r="E301" s="35"/>
      <c r="F301" s="28"/>
    </row>
    <row r="302" spans="2:6">
      <c r="C302" s="4"/>
      <c r="D302" s="27"/>
      <c r="E302" s="35"/>
      <c r="F302" s="28"/>
    </row>
    <row r="303" spans="2:6">
      <c r="C303" s="4"/>
      <c r="D303" s="27"/>
      <c r="E303" s="35"/>
      <c r="F303" s="28"/>
    </row>
    <row r="304" spans="2:6">
      <c r="C304" s="4"/>
      <c r="D304" s="27"/>
      <c r="E304" s="35"/>
      <c r="F304" s="28"/>
    </row>
    <row r="305" spans="3:6">
      <c r="C305" s="4"/>
      <c r="D305" s="27"/>
      <c r="E305" s="35"/>
      <c r="F305" s="28"/>
    </row>
    <row r="306" spans="3:6">
      <c r="C306" s="4"/>
      <c r="D306" s="27"/>
      <c r="E306" s="35"/>
      <c r="F306" s="28"/>
    </row>
    <row r="307" spans="3:6">
      <c r="C307" s="4"/>
      <c r="D307" s="27"/>
      <c r="E307" s="35"/>
      <c r="F307" s="28"/>
    </row>
    <row r="308" spans="3:6">
      <c r="C308" s="4"/>
      <c r="D308" s="27"/>
      <c r="E308" s="35"/>
      <c r="F308" s="28"/>
    </row>
    <row r="309" spans="3:6">
      <c r="C309" s="4"/>
      <c r="D309" s="27"/>
      <c r="E309" s="35"/>
      <c r="F309" s="28"/>
    </row>
    <row r="310" spans="3:6">
      <c r="C310" s="4"/>
      <c r="D310" s="27"/>
      <c r="E310" s="35"/>
      <c r="F310" s="28"/>
    </row>
    <row r="311" spans="3:6">
      <c r="C311" s="4"/>
      <c r="D311" s="27"/>
      <c r="E311" s="35"/>
      <c r="F311" s="28"/>
    </row>
    <row r="312" spans="3:6">
      <c r="C312" s="4"/>
      <c r="D312" s="27"/>
      <c r="E312" s="35"/>
      <c r="F312" s="28"/>
    </row>
    <row r="313" spans="3:6">
      <c r="C313" s="4"/>
      <c r="D313" s="27"/>
      <c r="E313" s="35"/>
      <c r="F313" s="28"/>
    </row>
    <row r="314" spans="3:6">
      <c r="C314" s="4"/>
      <c r="D314" s="27"/>
      <c r="E314" s="35"/>
      <c r="F314" s="28"/>
    </row>
    <row r="315" spans="3:6">
      <c r="C315" s="4"/>
      <c r="D315" s="27"/>
      <c r="E315" s="35"/>
      <c r="F315" s="28"/>
    </row>
    <row r="316" spans="3:6">
      <c r="C316" s="4"/>
      <c r="D316" s="27"/>
      <c r="E316" s="35"/>
      <c r="F316" s="28"/>
    </row>
    <row r="317" spans="3:6">
      <c r="C317" s="4"/>
      <c r="D317" s="27"/>
      <c r="E317" s="35"/>
      <c r="F317" s="28"/>
    </row>
    <row r="318" spans="3:6">
      <c r="C318" s="4"/>
      <c r="D318" s="27"/>
      <c r="E318" s="35"/>
      <c r="F318" s="28"/>
    </row>
    <row r="319" spans="3:6">
      <c r="C319" s="4"/>
      <c r="D319" s="27"/>
      <c r="E319" s="35"/>
      <c r="F319" s="28"/>
    </row>
    <row r="320" spans="3:6">
      <c r="C320" s="3"/>
      <c r="D320" s="28"/>
      <c r="E320" s="36"/>
      <c r="F320" s="28"/>
    </row>
    <row r="321" spans="3:6">
      <c r="C321" s="3"/>
      <c r="D321" s="28"/>
      <c r="E321" s="36"/>
      <c r="F321" s="28"/>
    </row>
    <row r="322" spans="3:6">
      <c r="C322" s="3"/>
      <c r="D322" s="28"/>
      <c r="E322" s="36"/>
      <c r="F322" s="28"/>
    </row>
    <row r="323" spans="3:6">
      <c r="C323" s="3"/>
      <c r="D323" s="28"/>
      <c r="E323" s="36"/>
      <c r="F323" s="28"/>
    </row>
    <row r="324" spans="3:6">
      <c r="C324" s="3"/>
      <c r="D324" s="28"/>
      <c r="E324" s="36"/>
      <c r="F324" s="28"/>
    </row>
    <row r="325" spans="3:6">
      <c r="C325" s="3"/>
      <c r="D325" s="28"/>
      <c r="E325" s="36"/>
      <c r="F325" s="28"/>
    </row>
    <row r="326" spans="3:6">
      <c r="C326" s="3"/>
      <c r="D326" s="28"/>
      <c r="E326" s="36"/>
      <c r="F326" s="28"/>
    </row>
    <row r="327" spans="3:6">
      <c r="C327" s="3"/>
      <c r="D327" s="28"/>
      <c r="E327" s="36"/>
      <c r="F327" s="28"/>
    </row>
    <row r="328" spans="3:6">
      <c r="C328" s="3"/>
      <c r="D328" s="28"/>
      <c r="E328" s="36"/>
      <c r="F328" s="28"/>
    </row>
    <row r="329" spans="3:6">
      <c r="C329" s="3"/>
      <c r="D329" s="28"/>
      <c r="E329" s="36"/>
      <c r="F329" s="28"/>
    </row>
    <row r="330" spans="3:6">
      <c r="C330" s="3"/>
      <c r="D330" s="28"/>
      <c r="E330" s="36"/>
      <c r="F330" s="28"/>
    </row>
    <row r="331" spans="3:6">
      <c r="C331" s="3"/>
      <c r="D331" s="28"/>
      <c r="E331" s="36"/>
      <c r="F331" s="28"/>
    </row>
    <row r="332" spans="3:6">
      <c r="C332" s="3"/>
      <c r="D332" s="28"/>
      <c r="E332" s="36"/>
      <c r="F332" s="28"/>
    </row>
    <row r="333" spans="3:6">
      <c r="C333" s="3"/>
      <c r="D333" s="28"/>
      <c r="E333" s="36"/>
      <c r="F333" s="28"/>
    </row>
    <row r="334" spans="3:6">
      <c r="C334" s="3"/>
      <c r="D334" s="28"/>
      <c r="E334" s="36"/>
      <c r="F334" s="28"/>
    </row>
    <row r="335" spans="3:6">
      <c r="C335" s="3"/>
      <c r="D335" s="28"/>
      <c r="E335" s="36"/>
      <c r="F335" s="28"/>
    </row>
    <row r="336" spans="3:6">
      <c r="C336" s="3"/>
      <c r="D336" s="28"/>
      <c r="E336" s="36"/>
      <c r="F336" s="28"/>
    </row>
    <row r="337" spans="3:6">
      <c r="C337" s="3"/>
      <c r="D337" s="28"/>
      <c r="E337" s="36"/>
      <c r="F337" s="28"/>
    </row>
    <row r="338" spans="3:6">
      <c r="C338" s="3"/>
      <c r="D338" s="28"/>
      <c r="E338" s="36"/>
      <c r="F338" s="28"/>
    </row>
    <row r="339" spans="3:6">
      <c r="C339" s="3"/>
      <c r="D339" s="28"/>
      <c r="E339" s="36"/>
      <c r="F339" s="28"/>
    </row>
    <row r="340" spans="3:6">
      <c r="C340" s="3"/>
      <c r="D340" s="28"/>
      <c r="E340" s="36"/>
      <c r="F340" s="28"/>
    </row>
    <row r="341" spans="3:6">
      <c r="C341" s="3"/>
      <c r="D341" s="28"/>
      <c r="E341" s="36"/>
      <c r="F341" s="28"/>
    </row>
    <row r="342" spans="3:6">
      <c r="C342" s="3"/>
      <c r="D342" s="28"/>
      <c r="E342" s="36"/>
      <c r="F342" s="28"/>
    </row>
    <row r="343" spans="3:6">
      <c r="C343" s="3"/>
      <c r="D343" s="28"/>
      <c r="E343" s="36"/>
      <c r="F343" s="28"/>
    </row>
    <row r="344" spans="3:6">
      <c r="C344" s="3"/>
      <c r="D344" s="28"/>
      <c r="E344" s="36"/>
      <c r="F344" s="28"/>
    </row>
    <row r="345" spans="3:6">
      <c r="C345" s="3"/>
      <c r="D345" s="28"/>
      <c r="E345" s="36"/>
      <c r="F345" s="28"/>
    </row>
    <row r="346" spans="3:6">
      <c r="C346" s="3"/>
      <c r="D346" s="28"/>
      <c r="E346" s="36"/>
      <c r="F346" s="28"/>
    </row>
    <row r="347" spans="3:6">
      <c r="C347" s="3"/>
      <c r="D347" s="28"/>
      <c r="E347" s="36"/>
      <c r="F347" s="28"/>
    </row>
    <row r="348" spans="3:6">
      <c r="C348" s="3"/>
      <c r="D348" s="28"/>
      <c r="E348" s="36"/>
      <c r="F348" s="28"/>
    </row>
    <row r="349" spans="3:6">
      <c r="C349" s="3"/>
      <c r="D349" s="28"/>
      <c r="E349" s="36"/>
      <c r="F349" s="28"/>
    </row>
    <row r="350" spans="3:6">
      <c r="C350" s="3"/>
      <c r="D350" s="28"/>
      <c r="E350" s="36"/>
      <c r="F350" s="28"/>
    </row>
    <row r="351" spans="3:6">
      <c r="C351" s="3"/>
      <c r="D351" s="28"/>
      <c r="E351" s="36"/>
      <c r="F351" s="28"/>
    </row>
    <row r="352" spans="3:6">
      <c r="C352" s="3"/>
      <c r="D352" s="28"/>
      <c r="E352" s="36"/>
      <c r="F352" s="28"/>
    </row>
    <row r="353" spans="3:6">
      <c r="C353" s="3"/>
      <c r="D353" s="28"/>
      <c r="E353" s="36"/>
      <c r="F353" s="28"/>
    </row>
    <row r="354" spans="3:6">
      <c r="C354" s="3"/>
      <c r="D354" s="28"/>
      <c r="E354" s="36"/>
      <c r="F354" s="28"/>
    </row>
    <row r="355" spans="3:6">
      <c r="C355" s="3"/>
      <c r="D355" s="28"/>
      <c r="E355" s="36"/>
      <c r="F355" s="28"/>
    </row>
  </sheetData>
  <mergeCells count="49">
    <mergeCell ref="B63:B67"/>
    <mergeCell ref="B68:B69"/>
    <mergeCell ref="B72:B74"/>
    <mergeCell ref="B96:B98"/>
    <mergeCell ref="B108:B109"/>
    <mergeCell ref="B39:B45"/>
    <mergeCell ref="B46:B48"/>
    <mergeCell ref="B52:B55"/>
    <mergeCell ref="B56:B59"/>
    <mergeCell ref="B60:B62"/>
    <mergeCell ref="B18:B31"/>
    <mergeCell ref="B7:B9"/>
    <mergeCell ref="B12:B15"/>
    <mergeCell ref="B16:B17"/>
    <mergeCell ref="B32:B38"/>
    <mergeCell ref="B112:B116"/>
    <mergeCell ref="B118:B119"/>
    <mergeCell ref="B75:B77"/>
    <mergeCell ref="B78:B79"/>
    <mergeCell ref="B80:B81"/>
    <mergeCell ref="B84:B85"/>
    <mergeCell ref="B93:B95"/>
    <mergeCell ref="B99:B100"/>
    <mergeCell ref="B82:B83"/>
    <mergeCell ref="B141:B142"/>
    <mergeCell ref="B143:B146"/>
    <mergeCell ref="B148:B171"/>
    <mergeCell ref="B172:B183"/>
    <mergeCell ref="B121:B123"/>
    <mergeCell ref="B125:B128"/>
    <mergeCell ref="B129:B132"/>
    <mergeCell ref="B133:B136"/>
    <mergeCell ref="B137:B140"/>
    <mergeCell ref="B280:B284"/>
    <mergeCell ref="B184:B189"/>
    <mergeCell ref="B228:B245"/>
    <mergeCell ref="B246:B248"/>
    <mergeCell ref="B249:B250"/>
    <mergeCell ref="B252:B255"/>
    <mergeCell ref="B207:B208"/>
    <mergeCell ref="B209:B210"/>
    <mergeCell ref="B211:B214"/>
    <mergeCell ref="B215:B217"/>
    <mergeCell ref="B219:B220"/>
    <mergeCell ref="B190:B197"/>
    <mergeCell ref="B198:B203"/>
    <mergeCell ref="B204:B206"/>
    <mergeCell ref="B221:B226"/>
    <mergeCell ref="B276:B277"/>
  </mergeCells>
  <pageMargins left="0.7" right="0.7" top="0.75" bottom="0.75" header="0.3" footer="0.3"/>
  <pageSetup paperSize="9" scale="39" orientation="portrait" r:id="rId1"/>
  <rowBreaks count="1" manualBreakCount="1">
    <brk id="147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Sayfa1</vt:lpstr>
      <vt:lpstr>Sayfa2</vt:lpstr>
      <vt:lpstr>Sayfa3</vt:lpstr>
      <vt:lpstr>Sayfa1!Область_печати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Erdal_Tokmakci</dc:creator>
  <cp:lastModifiedBy>ТОЙ</cp:lastModifiedBy>
  <cp:revision/>
  <cp:lastPrinted>2016-06-07T11:17:25Z</cp:lastPrinted>
  <dcterms:created xsi:type="dcterms:W3CDTF">2015-08-24T11:53:32Z</dcterms:created>
  <dcterms:modified xsi:type="dcterms:W3CDTF">2016-06-07T11:30:42Z</dcterms:modified>
</cp:coreProperties>
</file>