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6300" yWindow="1920" windowWidth="15480" windowHeight="10800" tabRatio="968" firstSheet="2" activeTab="11"/>
  </bookViews>
  <sheets>
    <sheet name="Содержание" sheetId="21" r:id="rId1"/>
    <sheet name="1. AHD-камеры" sheetId="23" r:id="rId2"/>
    <sheet name="2. IP-видеосерверы" sheetId="2" r:id="rId3"/>
    <sheet name="3. IP-камеры" sheetId="7" r:id="rId4"/>
    <sheet name="4. Видеорегистраторы" sheetId="8" r:id="rId5"/>
    <sheet name="5. Аналоговые камеры " sheetId="9" r:id="rId6"/>
    <sheet name="6. Объективы" sheetId="10" r:id="rId7"/>
    <sheet name="7. Видеодомофоны" sheetId="11" r:id="rId8"/>
    <sheet name="8. Электрозащелки" sheetId="13" r:id="rId9"/>
    <sheet name="9. Термокожухи" sheetId="12" r:id="rId10"/>
    <sheet name="10. Дверные доводчики" sheetId="18" state="hidden" r:id="rId11"/>
    <sheet name="10. Прочее" sheetId="15" r:id="rId12"/>
  </sheets>
  <calcPr calcId="125725"/>
</workbook>
</file>

<file path=xl/calcChain.xml><?xml version="1.0" encoding="utf-8"?>
<calcChain xmlns="http://schemas.openxmlformats.org/spreadsheetml/2006/main">
  <c r="A12" i="8"/>
  <c r="A13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11"/>
  <c r="A12" i="7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11"/>
  <c r="A11" i="2"/>
  <c r="A12" i="23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11"/>
  <c r="AB13" i="18"/>
</calcChain>
</file>

<file path=xl/sharedStrings.xml><?xml version="1.0" encoding="utf-8"?>
<sst xmlns="http://schemas.openxmlformats.org/spreadsheetml/2006/main" count="390" uniqueCount="321">
  <si>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</si>
  <si>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</si>
  <si>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</si>
  <si>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</si>
  <si>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</si>
  <si>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</si>
  <si>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</si>
  <si>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</si>
  <si>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</si>
  <si>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</si>
  <si>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</si>
  <si>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</si>
  <si>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</si>
  <si>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</si>
  <si>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</si>
  <si>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</si>
  <si>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</si>
  <si>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</si>
  <si>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</si>
  <si>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</si>
  <si>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Изображение</t>
  </si>
  <si>
    <t>Раздел «1. AHD-камеры»</t>
  </si>
  <si>
    <t>Раздел «3. IP-камеры»</t>
  </si>
  <si>
    <t>Раздел «4. Видеорегистраторы»</t>
  </si>
  <si>
    <t>Раздел «6. Объективы»</t>
  </si>
  <si>
    <t>Раздел «7. Видеодомофоны»</t>
  </si>
  <si>
    <t>Раздел «10. Прочее»</t>
  </si>
  <si>
    <t>Раздел «8. Электрозащелки»</t>
  </si>
  <si>
    <t>Раздел «2. IP-видеосерверы»</t>
  </si>
  <si>
    <t>Раздел «9. Термокожухи»</t>
  </si>
  <si>
    <t>AHD-DF 1 Mp</t>
  </si>
  <si>
    <t>AHD-DF 1.3 Mp</t>
  </si>
  <si>
    <t xml:space="preserve">Внутренняя купольная видеокамера AHD-M. Матрица 1/3" SONY CMOS IMX238. Разрешение матрицы  1280x960. Стандарт видео AHD-M (AHD 1.0); минимальная освещенность  0,01 лк, объектив  3,6 мм, механический ИК-фильтр. Отношение сигнал/шум  64 dB, Доп. функции  D-WDR; AGC, BLC, ATW. OSD-меню для настройки изображения. Рабочая температура  -10°С +50°С. Питание  DC 12В, Потребление тока  0,2 А. Габариты  54х85 мм, Вес  0,1 кг. ; </t>
  </si>
  <si>
    <t>AHD-DF 2 Mp</t>
  </si>
  <si>
    <t xml:space="preserve">Внутренняя купольная видеокамера AHD-H. Матрица  1/2.8" SONY CMOS IMX322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OSD-меню для настройки изображения. Рабочая температура  -10°С +50°С. Питание  DC 12 В. Потребление тока  0,5 А. Габариты  94х73, вес  0,3 кг. ; </t>
  </si>
  <si>
    <t>AHD-DV 1.3 Mp</t>
  </si>
  <si>
    <t>AHD-DvpF 1.3 Mp</t>
  </si>
  <si>
    <t>AHD-DvpV 2 Mp</t>
  </si>
  <si>
    <t>AHD-OF 1 Mp</t>
  </si>
  <si>
    <t xml:space="preserve">Уличная видеокамера с ИК-подсветкой; Тип сигнала  AHD-M; Матрица   1/4” OV9712 CMOS; Разрешение матрицы 1 Mp (1280x720); минимальная освещенность  0,01 лк, Объектив  3,6 мм; Механический ИК-фильтр; Дальность ИК-подсветки 40 м; Доп. функции  AGC, BLC, ATW; Рабочая температура  -45°С +50°С, Питание  DC 12В, Потребление тока  0,5 А (6 Вт), Габариты 200х84х72 мм, вес  0,3 кг.; </t>
  </si>
  <si>
    <t>AHD-OF 1.3 Mp</t>
  </si>
  <si>
    <t>AHD-OF 2 Mp</t>
  </si>
  <si>
    <t xml:space="preserve">Уличная видеокамера AHD-H. Матрица  1/2.8" SONY .CMOS IMX322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2/3D-NR.  OSD-меню для настройки изображения. Рабочая температура  -45°С +50°С. Питание  DC 12В, потребление тока  0,4 А. Габариты  210х110х90мм, вес  0,4 кг. ; </t>
  </si>
  <si>
    <t>AHD-OV 1.3 Mp</t>
  </si>
  <si>
    <t>AHD-OV 2 Mp</t>
  </si>
  <si>
    <t>AHD-OV 2 Mp Thermo</t>
  </si>
  <si>
    <t xml:space="preserve">Уличная видеокамера AHD-H с вариофокальным объективом исполнение УХЛ-1 (ГОСТ 15150-69). Матрица  1/2.8" SONY CMOS IMX322 + NVP2441H; Разрешение матрицы  1920x1080 (2 Mp). Стандарт видео AHD-H (AHD 2.0). Минимальная освещенность  0,001 лк. Объектив f=2,8-12 мм, механический ИК-фильтр. Дальность ИК-подсветки до 40 м. Отношение сигнал/шум более 52 dB (AGC-выкл.). Доп. функции  D-WDR; AGC, BLC, ATW; 2/3D-NR. OSD-меню для настройки изображения. Рабочая температура  -60°С +50°С. Питание  DC 12В, Потребление тока  1,1 А. Габариты  295х84х120мм, вес  1,7 кг. ; 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</si>
  <si>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</si>
  <si>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IMX322 + NVP2441H; Разрешение матрицы  1920x1080 (2 Mp); Стандарт видео AHD-H (AHD 2.0) /либо CVBS (аналог 960H); минимальная освещенность  0,001 лк, Объектив f=5-50 мм, механический ИК-фильтр; Дальность ИК-подсветки до 80 м; Отношение сигнал/шум более 52 dB (AGC-выкл.), Доп. функции  D-WDR; AGC, BLC, ATW; 2/3D-NR; OSD-меню для настройки изображения; Рабочая температура  -45°С +50°С, Питание  DC 12В, Потребление тока  1,0 А, Габариты  325х106х120мм, Вес  1,9 кг. ; </t>
  </si>
  <si>
    <t>АйТек ПРО AHD-DV 2 Mp</t>
  </si>
  <si>
    <t xml:space="preserve">Внутренняя купольная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0,5 А, Габариты  127х91, Вес  0,3 кг. ; </t>
  </si>
  <si>
    <t>АйТек ПРО AHD-DvpF 2 Mp</t>
  </si>
  <si>
    <t xml:space="preserve">Внутренняя купольная антивандальная видеокамера AHD-H; Матрица  1/2.8" SONY CMOS IMX322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D-WDR; AGC, BLC, ATW; 2/3D-NR; OSD-меню для настройки изображения. Рабочая температура  -45°С +50°С. Питание  DC 12 В, Потребление тока  0,5 А. Габариты  93х85, вес  0,4 кг. ; </t>
  </si>
  <si>
    <t>IP2-DPF</t>
  </si>
  <si>
    <t>IP2-DPV</t>
  </si>
  <si>
    <t>IP2-OPF</t>
  </si>
  <si>
    <t>IP2-OPV</t>
  </si>
  <si>
    <t xml:space="preserve">Умная Антивандальная видеокамера с мощной ИК-подсветкой и вариофокальным объективом; 1/2.8" "SONY IMX222 CMOS;25 к/с: 1920x1080,  f=2,8-12 мм; минимальная освещенность 0,05 (цветной режим) / 0,01 (ч/б режим) лк. Механический ИК-фильтр; WDR (100Db), BLC, HLC, 3D-DNR, ; ВИДЕОАНАЛИТИКА: коридорный режим/пересечение линии (подсчёт посетителей)/ охрана периметра/ область интереса ROI (4 области). Разъемы: RJ-45/USB/Alarm/Аудио G.711/G.726/ADPCM/AAC; 11 ват, DC 12В, Защита 4000В, корпус IP66 от -45°С до +50°С;  Бесплатное русифицированное ПО на 200 каналов записи; поддержка стандарта ONVIF 2.0 и выше/RTSP. Интегрирована в ПО: Domination, Trassir, Линия, Macroscop. Полная интеграция с HVR и NVR H серии. ; </t>
  </si>
  <si>
    <t>IPe-D</t>
  </si>
  <si>
    <t>IPe-D 1 OV</t>
  </si>
  <si>
    <t xml:space="preserve">"Купольная видеокамера с ИК-подсветкой; Разрешение - HD 720p (1 Mpx -1280х720), Матрица 1/4"" OV 9712 CMOS; Формат сжатия видео H.264 HighP; Минимальная освещенность 0,1 лк (цвет)/0,01 лк (ч/б), Дальность ИК-подсветки до 25м; HD профессиональный объектив 2,8-12  механический (IR-cut) фильтр, BLC/HLC, Supress Rolling, D-WDR, Протоколы TCP/IP, HTTP, DHCP, DNS, DDNS, PPPoE, SMTP, NTP, bite rate 32Kbps -4 Mbps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 Питание DC 12В, Потребление тока Макс. 0,13 A, Габариты 128х100 мм. Вес 0,35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</si>
  <si>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IPe-D 1 OV 2.8</t>
  </si>
  <si>
    <t>IPe-D 1.3 Aptina</t>
  </si>
  <si>
    <t xml:space="preserve">" Внутренняя купольная видеокамера Разрешение 1280х960, Матрица 1/3""AR0130 ultra-low illumination CMOS 1,3 Mpx Формат сжатия видео H.264 HighP; HD профессиональный объектив 2,8-12 мм,  механический (IR-cut) фильтр, Минимальная освещенность 0,01 лк, Дальность ИК-подсветки до 25 м, BLC/HLC, Supress Rolling, D-WDR, Протоколы TCP/IP, HTTP, DHCP, DNS, DDNS, PPPoE, SMTP, NTP, Интеллектуальное видео Детектор движения, активное оповещение при несанкционированных действиях,Ограничение доступа по WEB Защита паролем, Рабочая температура -10°C +50°С, Питание DC 12В, Потребление тока Макс. 0,33 A,  Габариты 128х100 мм, Вес 0,4 кг.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</si>
  <si>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IPe-D 1.3 Aptina 3.6</t>
  </si>
  <si>
    <t xml:space="preserve">"Внутренняя купольная IP-камера Разрешение 1280х960, Матрица 1/3""AR0130 ultra-low illumination CMOS 1,3 Mpx Формат сжатия видео H.264 HighP, Минимальная освещенность 0,01 лк, HD профессиональный объектив  3,6 мм,  механический (IR-cut) фильтр BLC/HLC, Supress Rolling, D-WDR. Протоколы TCP/IP, HTTP, DHCP, DNS, DDNS, PPPoE, SMTP, NTP, bite rate 100Kbps -6 Mbps.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+50°С, Питание DC 12В Потребление тока Макс. 0,14 A, Габариты 97х63, Вес 0,25 кг. 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</si>
  <si>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IPe-Dvp 1 OV 2.8</t>
  </si>
  <si>
    <t xml:space="preserve">"Купольная антивандальная IP-камера Разрешение 1280х720, Матрица 1/4 OV 9712 CMOS; 720p (1 Mpx); Формат сжатия видео H.264 HighP, Минимальная освещенность 0,01 лк ,HD профессиональный объектив  2,8 мм,  механический (IR-cut) фильтр, BLC/HLC, Supress Rolling, D-WDR.  Дальность ИК-подсветки до 20 м, Протоколы TCP/IP,HTTP,DHCP,DNS,DDNS, PPPoE, SMTP,NTP, bite rate 100Kbps - 4 Mbps, Рабочая температура -45°C +50°С, Питание DC 12В, Потребление тока Макс. 0,33 A, Габариты 93х85, Вес 0,4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</si>
  <si>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IPe-Dvp 1.3 Aptina 3.6</t>
  </si>
  <si>
    <t xml:space="preserve">Купольная антивандальная IP-камера Разрешение 1280х960. Матрица 1/3" AR0130 ultra-low illumination CMOS 1,3 Mpx. Формат сжатия видео H.264 HighP. Минимальная освещенность 0,01 лк ,HD профессиональный объектив  3,6 мм,  механический (IR-cut) фильтр, BLC/HLC, Supress Rolling, D-WDR.  Дальность ИК-подсветки до 20 м, Протоколы TCP/IP,HTTP,DHCP,DNS,DDNS, PPPoE, SMTP,NTP, bite rate 100Kbps -4 Mbps Интеллектуальное видео детектор движения, активное оповещение при несанкционированных действиях, Ограничение доступа по WEB Защита паролем. Рабочая температура -45°C +50°С. Питание DC 12В, Потребление тока макс. 0,33 A. Габариты 93х85. Вес 0,4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</si>
  <si>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IPe-Dvp PoE</t>
  </si>
  <si>
    <t xml:space="preserve">Антивандальная камера  с ИК-подсветкой и Poe; 1/2.8" SONY IMX222 CMOS Sensor H.264;25 к/с: 1920x1080, f=2,8-12 mm, дальность ИК-подсветки до 20 метров, 0,01 (цветной режим) / 0,005 (ч/б режим); РазъемыRJ-45, DC 12В/PoE, от -45°С до +50°С Корпус 3 плоскости позиционирования (3-Axis); вес 0,94 Кг; CMS, ONVIF. Интегрирована в ПО: Domination, Trassir, Линия, Macroscop. Полная интеграция с HVR и NVR H серии. Облачный сервис xmeye.net ; 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</si>
  <si>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</si>
  <si>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Mobile;Разъемы: RJ-45 ; от 0°С до +45°С; вес 0,12 Кг, Габариты 40х40х14; CMS, ONVIF. Интегрирована в ПО: Domination, Trassir, Линия, Macroscop. Полная интеграция с HVR и NVR H серии. Облачный сервис xmeye.net ; </t>
  </si>
  <si>
    <t>IPe-O</t>
  </si>
  <si>
    <t xml:space="preserve">"Антивандальная камера  с ИК-подсветкой ; 1/2.8""SONY IMX222 CMOS Sensor H.264;25 к/с: 1920x1080, f=2,8-12 mm, Механический ИК-фильтр,дальность ИК-подсветки до 40 метров, 0,01 (цветной режим) / 0,005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</si>
  <si>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IPe-O 1 OV</t>
  </si>
  <si>
    <t xml:space="preserve">Уличная IP-камера видеокамера  Разрешение 1280х720, Матрица 1/4" OV 9712 CMOS; 1Mpx, Формат сжатия видео H.264 HighP, Минимальная освещенность 0,1 лк (цвет)/0,01 лк (ч/б), HD профессиональный объектив 2,8-12 мм BLC/HLC, Supress Rolling, D-WDR,  механический (IR-cut) фильтр, Дальность ИК-подсветки до 40 м, Протоколы TCP/IP,HTTP,DHCP,DNS,DDNS, PPPoE, SMTP,NTP, bite rate 32Kbps -4 Mbps. Интеллектуальное видео, детектор движения, ограничение доступа по WEB , защита паролем, Рабочая температура -45°C +50°С, Питание DC 12В. Потребление тока Макс. 0,43 A. Габариты 207х84 мм, Вес 0,7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</si>
  <si>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IPe-O 1 OV 2.8</t>
  </si>
  <si>
    <t xml:space="preserve">" Уличная IP-камера видеокамера Разрешение 1280х720, Матрица 1/4"" OV 9712 CMOS; 1 Mpx,Формат сжатия видеоH.264 HighP Минимальная освещенность 0,1 лк (цвет)/0,01 лк (ч/б), HD профессиональный объектив  2,8 мм,  механический (IR-cut) фильтр BLC/HLC, Supress Rolling, D-WDR, Дальность ИК-подсветки до 30 м. Протоколы TCP/IP,HTTP,DHCP,DNS,DDNS, PPPoE, SMTP,NTP, bite rate 32Kbps -4 Mbps Интеллектуальное видео Детектор движения, Ограничение доступа по WEB Защита паролем , Рабочая температура -45°C +50°С, Питание DC 12В Потребление тока Макс. 0,36 A, Габариты 202,7х78,3 мм, Вес 0,45 кг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</si>
  <si>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IPe-O 1.3 Aptina</t>
  </si>
  <si>
    <t xml:space="preserve">Уличная IP-камера видеокамера Разрешение 1280х960,Матрица 1/3"AR0130 ultra-low illumination CMOS 1,3 Mpx, H.264 HighP, Минимальная освещенность 0,01 лк, HD профессиональный объектив 2,8-12 мм ,  механический (IR-cut) фильтр, BLC/HLC, Supress Rolling, D-WDR, Дальность ИК-подсветки до 40 м, Рабочая температура -45°C +50°С, Питание DC 12В, Потребление тока Макс. 0,44 A, Габариты 207х84 мм, Вес 0,76 кг. Интегрирована в ПО: Линия, Трассир, Macroscop, Domination, Полная интеграция с HVR и NVR H серии. Облачный сервис xmeye.net. поддержка стандарта ONVIF 2.0 мобильные приложения ; </t>
  </si>
  <si>
    <t xml:space="preserve">IPe-O 1.3 Aptina 3.6 </t>
  </si>
  <si>
    <t xml:space="preserve">" Уличная IP-камера видеокамера Разрешение 1280х960,Матрица 1/3""AR0130 ultra-low illumination CMOS 1,3 Mpx;  H.264 HighP, Минимальная освещенность 0,01 лк, HD профессиональный объектив  3,6 мм  механический (IR-cut) фильтр, BLC/HLC, Supress Rolling, D-WDR Дальность ИК-подсветки до 40 м,  bite rate 100Kbps -6 Mbps Интеллектуальное видео Детектор движения, Рабочая температура -45°C +50°С, Питание DC 12В, Потребление тока Макс. 0,37 A, Габариты 202,7х78,3 мм, Вес 0,4 кг,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</si>
  <si>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</si>
  <si>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</si>
  <si>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IPe-O 3.6</t>
  </si>
  <si>
    <t>IPe-OP</t>
  </si>
  <si>
    <t>IPe-OP 3.6</t>
  </si>
  <si>
    <t>IPe-OPZ</t>
  </si>
  <si>
    <t>IPe-PTZ</t>
  </si>
  <si>
    <t>D1 Practic/77</t>
  </si>
  <si>
    <t>D1 Practic/77 IR</t>
  </si>
  <si>
    <t xml:space="preserve">Внутренняя купольная цветная видеокамера с ИК-подсветкой, 1/3″ CMOS PC1099K, f=3,6мм, 0,5 Лкс (ИК выкл.); 0,05 Лкс (ИК вкл.), разрешение матрицы 800 Твл стандарт видео PAL 960H; Отношение сигнал/шум  64 Db; ИК-подсветка до 20 м, AGC, BLC, ATW, мех. ИК-фильтр, питание DC 12 B, параметры корпуса (ВхД) 69х94 мм, вес 0,300 кг, обогревателя нет, раб. температура: -20 +50, потребление тока до 270 мА. ; </t>
  </si>
  <si>
    <t>D1 Practic/77 IR V</t>
  </si>
  <si>
    <t xml:space="preserve">Внутренняя купольная цветная видеокамера с ИК-подсветкой, 1/3″ CMOS PC1099K, f=2,8-12 мм, 0,5 лк (цвет.); 0,05 лк (ч/б); Разрешение матрицы 800 Твл; Стандарт видео PAL - 960H; Отношение сигнал/шум  64 Db; ИК-подсветка до 25 м, AGC, BLC, ATW, мех. ИК-фильтр, питание DC 12 B, параметры корпуса 132х132х95 мм, 0,6 кг, обогревателя нет, раб. температура: -20 +50, потребление тока до 320 мА. ; </t>
  </si>
  <si>
    <t>D2/V700 Ef-A</t>
  </si>
  <si>
    <t xml:space="preserve">Купольная внутренняя камера, 1/3'' Sony 811/810AK CCD + Sony Effio-A 4151 DSP, объектив HD-2 MPx 2,8-12 мм, с ручной диафрагмой, 750 Твл, 0,01 лкс (ИК-off), OSD-меню,OSD-RS; AGC, BLC, ATW, DWDR, Smart 3D-NR, питание DC 12 В, параметры корпуса (ВхД) 90.2х128 мм 3-плоскости позиционирования, вес 0,480 кг,  раб. температура: -10 °С +50 °С, потребление тока 250 мА ; </t>
  </si>
  <si>
    <t>EX1 Practic/77 IR</t>
  </si>
  <si>
    <t xml:space="preserve">Уличная антивандальная цветная камера высокого разрешения с ИК-подсветкой, 1/3″CMOS PC1099K, дальность ИК-подсветки 20 м, f=3,6 мм; 700 Твл; разрешение матрицы 800 Твл, 0,5 Лкс (Цв.); 0,05 Лкс (ч/б.); AGC, BLC, ATW; питание DC 12 В, параметры корпуса (ШхВхД) 86x60x55 мм, вес 0,400 кг, обогревателя нет, раб. температура: -30 +50, потребление тока 270 мА. ; </t>
  </si>
  <si>
    <t>EX1 Practic/77 IR V</t>
  </si>
  <si>
    <t xml:space="preserve">Уличная антивандальная цветная камера с ИК-подсветкой, Матрица 1/3” PixelPlus CMOS PC1099K,  стандарт видеосигнала PAL-  960H; разрешение матрицы 800 Твл; 0,5 Лкс (Цв.); 0,05 Лкс (ч/б); мех. ИК-фильтр; AGC, BLC, ATW; дальность ИК-подсветки 40 м, f=2,8-12 мм; питание DC 12 В, параметры корпуса (ВхШхД) 207x84x84 мм, вес 0,75 кг, обогревателя нет, раб. температура: -30 +50, потребление тока 350 мА. ; </t>
  </si>
  <si>
    <t>EX1 Practic/85С IR</t>
  </si>
  <si>
    <t xml:space="preserve">"Уличная влагозащищенная цветная видеокамера с ИК-подсветкой;  1/3'' Sony Super HAD II CCD Effio-E; разрешение матрицы 700твл, видеосигнал - более 650 твл.; поддержка управления настройками ч/з пульт OSD-RS по коаксиалу; День/Ночь; 0,01 Лкс; вариофокальный объектив f=2,8-12 мм; Механический ИК-фильтр; Дальность ИК подсветки до 30 м;  Рабочая температура:  -40°C +50°C." ; </t>
  </si>
  <si>
    <t>EX1 Profi/780 IR wide</t>
  </si>
  <si>
    <t xml:space="preserve">Уличная камера с ИК-подсветкой.1/3" SONY Exmor  IMX238, разрешение матрицы 1000 Твл/ видимых по таблице: более 800 твл, эффективные пиксели - 1280(H)×1024(V); PAL 52 dB (AGC OFF),  f=3,6 mm. Супер скоростной эл. затвор 1/50(1/60)--1/100,000(s); Минимальная освещенность 0.2 лк, ч/б : 0.008 лк, дальность ИК-подсветки до 20 м. Питание: DC12V/500mA (ИК вкл.), Дополнительные функции: AGC, BLC, ATW 3D-DNR, управлением OSD-меню только по коаксиальному кабелю; Рабочая температура: -30°C +50°C. Корпус IP66. ; </t>
  </si>
  <si>
    <t>EX1 Profi/875 IR 2.8-12 Ef-A</t>
  </si>
  <si>
    <t xml:space="preserve">Уличная камера высокого разрешения на базе новейшего процессора Effio-A с ИК-подсветкой и универсальным управлением OSD-меню (по коаксиальному кабелю или внешний джойстик); 1/3”Sony 960H CCD;PAL,  f=2,8-12 mm; 750 Твл; 0,01 лк. Дальность ИК-подсветки до 40 м. Дополнительные функции: AGC, BLC, ATW, День/ночь, D-WDR, 2D+3D NR; DC 12В /400 мА; Рабочая температура: -30°C +60°C." ; </t>
  </si>
  <si>
    <t>EX1 Profi/875 IR Dot 2.8-12 Thermo Ef-A</t>
  </si>
  <si>
    <t xml:space="preserve">Уличная камера высокого разрешения на базе новейшего процессора Effio-A с ИК-подсветкой, обогревателем и универсальным управлением OSD-меню (по коаксиальному кабелю или встроенный джойстик) 1/3 Sony SUPER HAD (811AK ) CCD+EFFIO-A CXD4151 DSP, PAL,  f=2,8-12 мм. Разрешение - 750 твл, минимальная освещенность - 0,001 лк; дальность ИК подсветки до 40 м. Дополнительные функции: AGC, BLC, ATW, День/ночь, DWDR, 3D NR, встроенный обогреватель, потребление до 1А, DC 12В. Рабочая температура: -60°C +50°C. ; </t>
  </si>
  <si>
    <t>EX1 Profi/875 IR Dot 5-50 RC Ef-A</t>
  </si>
  <si>
    <t xml:space="preserve">Уличная видеокамера с  ИК-диодами планарного типа и управлением OSD по коаксиальному кабелю. Разрешение  750 Твл, матрица 1/3'' Sony Exview 960H CCD EFFIO-A. Минимальная освещенность  0,01 (цвет.)/0 (ч/б.) лк, Объектив 5-50 мм. Дальность ИК-подсветки 80 м. Доп. функции AGC, BLC, ATW, день/ночь, DWDR. Рабочая температура -30°C +50°C, Питание DC 12В,м. Потребление тока 1,1 А. Габариты 325x106x106 мм, вес 2 кг. ; </t>
  </si>
  <si>
    <t>B12/5 Protect</t>
  </si>
  <si>
    <t xml:space="preserve">Источник питания для систем видеонаблюдения собранный на комплектующих высокого качества. Мощность 60Вт, Выходное напряжение DC 12В (01-09 канал * 0,55A Оснащён изолированными выходами  с функцией самовосстановления при КЗ) общий ток 5A, Входное напряжение  AC 90В~264В, Рабочая температура  -10°С~40°С, Габариты  180х185х55 мм, Вес  1390г Корпус металл, укомплектован замком и  2-мя ключами для защиты от несанкционированного доступа. ; </t>
  </si>
  <si>
    <t>PS12/1</t>
  </si>
  <si>
    <t>PS12/2</t>
  </si>
  <si>
    <t>PS12/3</t>
  </si>
  <si>
    <t>PS12/4</t>
  </si>
  <si>
    <t>PS12/5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</si>
  <si>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</si>
  <si>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150 Вт, Выходное напряжение  DC 12 В,  выходной ток  12,5 A.  Входное напряжение  AC 180В~240В,  входная частота  47~63Гц. Рабочая температура  -10°С~40°С. Габариты  200х98х40 мм, вес  650 г. ; </t>
  </si>
  <si>
    <t>DP-05C</t>
  </si>
  <si>
    <t xml:space="preserve">Панель видеодомофона антивандальная. Матрица CMOS 700 Твл, Угол обзора 68°.  Линия связи 4-проводная схема подключения. ИК-подсветка. Автоматическая регулировка усиления аудио. Питание  DC 12В от монитора. Рабочая температура -40°С +50°С. Габаритные размеры 122х41х23 мм, вес нетто 0,24 кг. ; </t>
  </si>
  <si>
    <t>VD4-C2</t>
  </si>
  <si>
    <t xml:space="preserve">Видеодомофон цветной, диагональ 4,3''.Рразрешение  экрана 480х272,  на 2 вызывные панели или видеокамеры. 4-проводная схема подключения. Параллельное подключение до 2-х мониторов, кнопка управления замком. Накладной тип крепления; дуплексная система аудиосвязи. Рабочая температура от -10° С до +55 °С. Питание AC 100-240 В. Габаритные размеры 230×200×71 мм ; </t>
  </si>
  <si>
    <t xml:space="preserve">VD7-C2M </t>
  </si>
  <si>
    <t xml:space="preserve">Видеодомофон цветной с сенсорными кнопками; диагональ 7''; разрешение экрана 800х480, на 2 вызывные панели или видеокамеры; параллельное подключение до 2-х мониторов, внутренняя память на 50, слот для SD карты (до 32 Гб); накладной тип крепления. Линия связи 4-проводная; дуплексная система аудиосвязи. Особенности: регулируемая громкость звонка, свободные руки. Рабочая температура от -10° С до +55°С. Питание AC 220 В (БП встроенный в корпус). Габаритные размеры 200×140×16 мм.	Вес 0,46 кг. ; </t>
  </si>
  <si>
    <t>HVR-164H-M</t>
  </si>
  <si>
    <t>HVR-403H-L</t>
  </si>
  <si>
    <t>HVR-404H-M</t>
  </si>
  <si>
    <t>HVR-405-H</t>
  </si>
  <si>
    <t>HVR-803H-L</t>
  </si>
  <si>
    <t>HVR-805-H</t>
  </si>
  <si>
    <t>Hybrid 04-L</t>
  </si>
  <si>
    <t xml:space="preserve">4-канальный гибридный видеорегистратор. Операционная система  Linux, H.264 High Profile; VGA, BNC, HDMI. Разрешение в записи 960H/AHD-L *12к/сек; IP режим - 1080p (25к/сек на каждый канал). Видеовход 4*BNC + 1*RG45 (для IP); 4 аудио входа/1 выход; 1 жесткий диск максимум на 4 TB."	RS-485; 2 USB-порта с поддержкой функции Backup mode USB HDD. Габариты:  255*225*45 мм; Вес 1,6 кг. ; </t>
  </si>
  <si>
    <t>Hybrid 16-L</t>
  </si>
  <si>
    <t xml:space="preserve">16-канальный гибридный видеорегистратор. Операционная система Linux; H.264 High Profile. Подключение монитора 1 VGA / 1 BNC / 1 HDMI. Разрешение в записи 960H/AHD-L *12 к/сек IP 2*1080p+2*720p. Видеовход 8*BNC + 1*RJ-45 (для IP) 2 аудио входа/1 выход; поддержка работы 3G/WIFI-модема. 1 жесткий диск максимум на 4 TB,  RS-485. 2 USB-порта с поддержкой функции Backup mode USB HDD. Габариты  255*225*45 мм. Вес 2 кг ; </t>
  </si>
  <si>
    <t>NVR-167H</t>
  </si>
  <si>
    <t xml:space="preserve">Устройство записи для IP камер, Операционная система Linux, процессор Hi3535, H.264 (High Profile), разрешение записи: 8*5M/16*3M/24*1080P/32*960P; поддержка ONVIF 2.0; видеовыход VGA，HDMI, звук -G.711A кодируется камерой 1/1-RCA вход/выход, воспроизведение 2 к. (5M)/4 к.(3M)/4 к.（1080P）/8 к.(960P) -real-time, сетевой интерфейс 1*RJ45 10M/100M /1000M, 2 HDD* SATA（до 4Tb каждый）, Блок питания 12V/4A в комплекте. Габариты 350х295х45 mm, ; </t>
  </si>
  <si>
    <t>NVR-406H</t>
  </si>
  <si>
    <t xml:space="preserve">4-канальный сетевой IP- видеорегистратор. Операционная система Linux; H.264; G.711A, VGA, BNC, HDMI; 25 к/с 1080P на канал, 1080P(1920x1080) / 720P(1280x720) / D1 (704.576/704x480), 1 BNC, 1 VGA, 1 HDM,  аудио RCA-выход, поддержка 4 канала по потоку G.711A работы по сети: RG45 10M/100M, поддержка внешних устройств 3G,Wi-Fi;1 X SATA до 4ТБ (S.M.A.R.T функция). Встроенный web-сервер (IE, Google chrome, Firefox Mozilla,Opera). Управление PTZ устройствами. 1.0~2.0. Облачный сервис xmeye.net ONVIF, ITCP, возможность объединения в одну сеть с регистраторами АйТек ПРО HVR, Hibrid. CMS-программа мониторинга до 144 видеокамер ; </t>
  </si>
  <si>
    <t>NVR-806H</t>
  </si>
  <si>
    <t xml:space="preserve">8-канальный сетевой IP- видеорегистратор. Операциаонная система Linux; H.264; G.711A, поддержка 4*3Mp /8*1080P/16*720P; процессор HI3535; разъёмы VGA, HDMI; поддержка работы по сети; 2 X 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</si>
  <si>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NVR-806H Light</t>
  </si>
  <si>
    <t xml:space="preserve">8-канальный IP видеорегистратор. Разрешение  8*1080P Full-HD/8*720P/16*D1; H.264 High Profile. Хранение HDD 2 X SATA до 8 ТБ. Видео входы/выходы: RJ-45/ 1 VGA, 1 HDMI. Питание: 12В/3A (БП в комплекте). Объединяется с моделями: Hybrid 04; Hybrid 08; Hybrid 16; Hybrid 16 FD1. Сетевой интерфейс RJ-45 (10/100Mb). Габариты: 260x200x43 мм, вес: 1,48 кг ; </t>
  </si>
  <si>
    <t>GL-210</t>
  </si>
  <si>
    <t xml:space="preserve">Алюминиевый кронштейн для уличных термокожухов крепление на стену; максимальная нагрузка 5 кг, цвет бежевый, длина 200 мм, поворот 360°, наклон 90°. ; </t>
  </si>
  <si>
    <t>GL-212</t>
  </si>
  <si>
    <t xml:space="preserve">Пластиковый кронштейн для крепления камер. Цвет бежевый, максимальная нагрузка 1,5 кг. Длина 70 мм, поворот 360°, наклон 90°. ; </t>
  </si>
  <si>
    <t>GL-213 (Pin-500)</t>
  </si>
  <si>
    <t xml:space="preserve">"Пластиковый кронштейн для крепления камер; цвет бежевый, максимальная нагрузка 1,5 кг., длина 110 мм, поворот 360°, наклон 90°." ; </t>
  </si>
  <si>
    <t>GL-225</t>
  </si>
  <si>
    <t xml:space="preserve">"Пластиковый кронштейн для крепления купольных камер; цвет бежевый, максимальная нагрузка 1,5 кг., длина 126 мм." ; 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</si>
  <si>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</si>
  <si>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</si>
  <si>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M12x0,5 3Mpx 16 мм</t>
  </si>
  <si>
    <t xml:space="preserve">Объектив для  IP и аналоговых  камер. Разрешение 3 Mpx. Матрица 1/2.5''. Фокусное расстояние 16 мм.  Посадочное место M12 (для камер с фиксированным объективом) ; </t>
  </si>
  <si>
    <t>M12x0,5 3Mpx 2,8 мм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</si>
  <si>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</si>
  <si>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</si>
  <si>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</si>
  <si>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</si>
  <si>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 xml:space="preserve"> Ex1 iLLusion</t>
  </si>
  <si>
    <t>D1 iLLusion</t>
  </si>
  <si>
    <t xml:space="preserve">Муляж внутренней купольной видеокамеры. Встроенный имитатор ИК-подсветки, диапазон поворота в горизонтальной плоскости - 360°, угол поворота 45°, 98х72 мм, 0,119 кг. Питание: 3 батарейки типа ""АА" ; </t>
  </si>
  <si>
    <t>D2  iLLusion</t>
  </si>
  <si>
    <t xml:space="preserve">Муляж внутренней купольной видеокамеры. Встроенный световой индикатор. Питание: 3 батарейки типа "АА". Габариты  12,5х9,5 мм Вес  0,205 кг. ; </t>
  </si>
  <si>
    <t>LCD3,5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</si>
  <si>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320х240, Размер экрана 3,5 дюйма (TFT), разъём BNC, Тип сигнала PAL/NTSC, Доп. функции: Встроенный АКБ с выводом питания на камеру 12В Выходной ток  0,15 А, Габариты: 92x72x35мм, Материал корпуса: оранжевый АБС-пластик. Крепление на запястье руки. ; </t>
  </si>
  <si>
    <t>LCD3,5P</t>
  </si>
  <si>
    <t xml:space="preserve">Монитор тестовый, предназначен для настройки изображение и звука от аналоговых видеокамер по месту установки а  также фокуса объектива а и OSD-меню - на высоте и в сложных условиях для монтажа. Разрешение 320 x 240, Размер экрана 3,5 дюйма (TFT), Тип сигнала  PAL/NTSC, Динамик, Доп. функции: Встроенный АКБ с выводом питания на камеру 12В Выходной ток  0,15 А., Габариты 92x73x27мм. Материал корпуса: чёрный АБС-пластик. Крепление на запястье руки. ; </t>
  </si>
  <si>
    <t>OSD-RC</t>
  </si>
  <si>
    <t xml:space="preserve">Проводной пульт управления для  видеокамер, поддерживающих управление OSD-меню по коаксилу. Разъем типа BNC- переход (подключается в "разрыв")  75 Ом. ; </t>
  </si>
  <si>
    <t>SP-BNC</t>
  </si>
  <si>
    <t xml:space="preserve">Устройство грозозащиты коаксиального кабеля Uc 18В, Un 12В, Isn&lt;5KA, ae &lt;0,5дБ, Vs &lt;20Мбит/с. Материал  алюминий Рабочая температура: -20°C +55°C. ; </t>
  </si>
  <si>
    <t>SP-RJ45</t>
  </si>
  <si>
    <t xml:space="preserve">Устройство грозозащиты для UTP/FTP 5e (4 пары) с поддержкой PoE; Uc 8В, Un 5В, Isn&lt;5KA, Vs &lt;155 Мбит/с. Материал  алюминий Рабочая температура: -20°C +55°C. ; 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</si>
  <si>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</si>
  <si>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</si>
  <si>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Приемопередатчик</t>
  </si>
  <si>
    <t xml:space="preserve">Пассивный приемопередатчик (2 шт. в комплекте); видео вход 1 BNC, 75 Ом; Максимальная дальность передачи для ч/б - 600 м., для цвет. - 400 м.; кабель - витая пара категории 5 неэкраниров. ; 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</si>
  <si>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</si>
  <si>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</si>
  <si>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</si>
  <si>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</si>
  <si>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</si>
  <si>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</si>
  <si>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</si>
  <si>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 xml:space="preserve">POE инжектор АйТек ПРО </t>
  </si>
  <si>
    <t xml:space="preserve">POE инжектор стандарт IEEE 802.3af, класс 3 выход RG-45 PoE 48В/ 15,4 Вт. Дальность передачи  100 м; 	входное напряжение 110-220 В (вилка немецкий стандарт с заземлением). ; </t>
  </si>
  <si>
    <t>АйТек ПРО 1005P4</t>
  </si>
  <si>
    <t xml:space="preserve">Сетевой гигабитный коммутатор 5 портов, из них: стандарт  - 1000 Мбит/с IEEE 802.3af, класс 3 (порт 1-4) 15,4 Вт; общая мощность PoE адаптера - 56 Вт.; Uplink 1Gb (порт 5).  Дальность передачи  100 м; суммарная пропускная способность 10 Gbps. Максимальный пакет данных: 1518 байт; LED- индикация всех режимов. Габариты 140x91x28 мм; вес 0,9 кг. ; </t>
  </si>
  <si>
    <t>АйТек ПРО 1010P8</t>
  </si>
  <si>
    <t xml:space="preserve">Сетевой коммутатор PoE (PoE Switch) 10 портов. Из них: стандарт IEEE 802.3at  10/100 Mdps (порт 1-2) 30Вт и IEEE 802.3af, класс 3 (порт 3-8) 15,4 Вт; общая мощность PoE адаптера - 150 Вт.; Uplink 1Gb (порт 9).  Дальность передачи  100 м; SFP - универсальный (порт-10) до 20 км. Суммарная пропускная способность 3,6 Gbps. Максимальный пакет данных: 1518 байт. LED- индикация всех режимов. Габариты 280x180x44 мм, вес 2,5 кг ; </t>
  </si>
  <si>
    <t>АйТек ПРО 1020P16</t>
  </si>
  <si>
    <t xml:space="preserve">Сетевой коммутатор PoE (PoE Switch) 20 портов. Из них: стандарт IEEE 802.3at  10/100 Mdps (порт 1-8) 25 Вт  или IEEE 802.3af, класс 3 (порт 1-16) 15,4 Вт; общая мощность PoE адаптера - 250 Вт.; 2*Uplink 1Gb (порт 17-18).  Дальность передачи  100 м; 2*SFP - универсальный (порт-19-20) до 20 км; суммарная пропускная способность 7,2 Gbps. Максимальный пакет данных: 1518 байт. LED- индикация всех режимов. Габариты  440x270x45 мм, крепление в стойку 19", вес  4 кг. ; </t>
  </si>
  <si>
    <t xml:space="preserve">Термокожух  АйТек ПРО GL-606 (220) с обогревателем на 220V+ Кронштейн  АйТек ПРО GL-210 </t>
  </si>
  <si>
    <t xml:space="preserve">Алюминиевый термокожух с обогревателем DC 220В. Мощность нагревательного элемента 10 Вт. Степень защиты IP 66.  Рабочая температура  от -40° до +40°. Габаритные размеры: 410х113x106 мм.  Полезный объем: 300х76х72 мм. Питание кожуха: AC 110-220 В. ; </t>
  </si>
  <si>
    <t>EL (10.7 мм)</t>
  </si>
  <si>
    <t xml:space="preserve">Ответная часть для электрозащелок. Накладка из нержавеющей стали. Для правой/левой двери. Язычок, мм: 10.7. Высота ригеля, мм: 12. ; </t>
  </si>
  <si>
    <t>EL (110 мм)</t>
  </si>
  <si>
    <t xml:space="preserve">Накладка для электрозащелок стальная. Для правой/левой двери. Длина, мм: 110. ; </t>
  </si>
  <si>
    <t>EL-12 (Норм. откр.)</t>
  </si>
  <si>
    <t xml:space="preserve">Электрозащелка нормально открытого типа,  для правой/левой двери. Максимальная удерживающая сила: 3500 Н. Диапазон рабочих температур: -10 °C ~  +45 °С. Питание DC 12 В, 280 мА. Возможность регулировки ригеля до 3 мм. Параметры, мм: 28*20*74,8 .мм. ; </t>
  </si>
  <si>
    <t>Прайс цен на оборудование</t>
  </si>
  <si>
    <t>Раздел «5. Аналоговые камеры »</t>
  </si>
  <si>
    <t xml:space="preserve">   &lt;&lt;              Назад к разделу «4. Видеорегистраторы»</t>
  </si>
  <si>
    <t xml:space="preserve">    &lt;&lt;                                         Вернуться к содержанию</t>
  </si>
  <si>
    <t xml:space="preserve">   &lt;&lt;                        Назад к разделу «1. AHD-камеры»</t>
  </si>
  <si>
    <t xml:space="preserve">    &lt;&lt;                             Назад к разделу «3. IP-камеры»</t>
  </si>
  <si>
    <t xml:space="preserve">     &lt;&lt;                                        Вернуться к содержанию</t>
  </si>
  <si>
    <t xml:space="preserve">    &lt;&lt;               Назад к разделу «2. IP-видеосерверы»</t>
  </si>
  <si>
    <t xml:space="preserve">    &lt;&lt;                                        Вернуться к содержанию</t>
  </si>
  <si>
    <t xml:space="preserve">   &lt;&lt;           Назад к разделу «5. Аналоговые камеры»</t>
  </si>
  <si>
    <t xml:space="preserve">    &lt;&lt;                                       Вернуться к содержанию</t>
  </si>
  <si>
    <t xml:space="preserve">   &lt;&lt;                          Назад к разделу «6. Объективы»</t>
  </si>
  <si>
    <t xml:space="preserve">    &lt;&lt;                                          Вернуться к содержанию</t>
  </si>
  <si>
    <t xml:space="preserve">   &lt;&lt;                    Назад к разделу «7.Видеодомофоны»</t>
  </si>
  <si>
    <t xml:space="preserve">   &lt;&lt;                    Назад к разделу «8.Электрозащелки»</t>
  </si>
  <si>
    <t xml:space="preserve">    &lt;&lt;                                            Вернуться к содержанию</t>
  </si>
  <si>
    <t xml:space="preserve">   &lt;&lt;                         Назад к разделу «9. Термокожухи»</t>
  </si>
  <si>
    <t>Аналоговые камеры            &gt;&gt;</t>
  </si>
  <si>
    <t>AHD-камеры                           &gt;&gt;</t>
  </si>
  <si>
    <t>IP-видеосерверы                  &gt;&gt;</t>
  </si>
  <si>
    <t>IP-камеры                               &gt;&gt;</t>
  </si>
  <si>
    <t>Видеорегистраторы             &gt;&gt;</t>
  </si>
  <si>
    <t>Объективы                  &gt;&gt;</t>
  </si>
  <si>
    <t>Видеодомофоны      &gt;&gt;</t>
  </si>
  <si>
    <t>Электрозащелки       &gt;&gt;</t>
  </si>
  <si>
    <t>Термокожухи             &gt;&gt;</t>
  </si>
  <si>
    <t>Прочее                         &gt;&gt;</t>
  </si>
  <si>
    <t xml:space="preserve"> </t>
  </si>
  <si>
    <t>AHD-C 1 Mp</t>
  </si>
  <si>
    <t xml:space="preserve">Внутренняя миниатюрная видеокамера AHD-M; Корпус металл ; Матрица 1/3" SONY CMOS IMX225+NVP2431H; Разрешение матрицы  1280x1024; стандарт видео AHD-M; минимальная освещенность  0,0008 Лкс, Объектив  3,6 мм; Отношение сигнал/шум  60 Db, Доп. функции  D-WDR; 3D-NR; AGC, BLC, ATW; настройки меню OSD ч/з AHD-UTC контроллер, или с регистратора HVR-405-H/805-H/165-H серии. Рабочая температура  -20°С +60°С, Питание  DC 12В, Потребление тока  0,2 А, Габариты  42х42х16мм. ; </t>
  </si>
  <si>
    <t xml:space="preserve">Внутренняя купольная видеокамера с ИК-подсветкой. Тип сигнала  AHD-M. Матрица 1/4” OV9712 CMOS.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30 м. Доп. функции  AGC, BLC, ATW. Рабочая температура  -10°С +50°С. Питание  DC 12В. Потребление тока  0,15 А. Габариты  94х70 мм, вес  0,1 кг. ; </t>
  </si>
  <si>
    <t xml:space="preserve">Внутренняя купольная видеокамера AHD-M с вариофокальным объективом. Матрица   1/3" SONY CMOS IMX238.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 64 dB. Доп. функции  D-WDR; AGC, BLC, ATW; OSD-меню для настройки изображения. Рабочая температура  -10°С +50°С. Питание  DC 12В, потребление тока  0,4 А. Габариты 127х91 мм, вес  0,3 кг.; </t>
  </si>
  <si>
    <t>AHD-DvpF 1 Mp</t>
  </si>
  <si>
    <t xml:space="preserve">Антивандальная миниатюрная видеокамера с ИК-подсветкой стандарта AHD-M; Матрица 1/4" AR0141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ч/з AHD-UTC контроллер, или с регистратора HVR-405-H/805-H/164H-M/165-Hсерии.  Рабочая температура  -20°С +60°С, Питание  DC 12В, Потребление тока  0,4 А, Габариты 69x69x47 мм, Вес  0,2 кг. ; </t>
  </si>
  <si>
    <t xml:space="preserve">Внутренняя купольная антивандальная видеокамера AHD-M. Корпус металл IP66; Матрица 1/3" SONY CMOS IMX225. Разрешение матрицы  1280x960. Стандарт видео AHD-M (AHD 1.0). Минимальная освещенность  0,01 лк. Объектив  3,6 мм, дальность ИК-подсветки до 20 м. Отношение сигнал/шум  64 dB. Доп. функции  D-WDR; AGC, BLC, ATW;  OSD-меню джойстик возле камеры. Рабочая температура  -30°С +50°С. Питание  DC 12В. Потребление тока  0,4 А. Габариты  93х85мм, вес  0,35 кг. ; </t>
  </si>
  <si>
    <t xml:space="preserve">Внутренняя купольная антивандальная видеокамера AHD-H с вариофокальным объективом. Матрица  1/2.8" SONY CMOS IMX322 + NVP2441H. Разрешение матрицы  1920x1080 (2 Mp), Стандарт видео AHD-H (AHD 2.0) /либо 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</si>
  <si>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 xml:space="preserve">Уличная видеокамера AHD-M ; Матрица   1/3" SONY CMOS IMX225; Разрешение матрицы  1280x960.  Стандарт видео AHD-M (AHD 1.0); минимальная освещенность  0,01 лк. Объектив  3,6 мм. Механический ИК-фильтр. Дальность ИК-подсветки 40 м. Отношение сигнал/шум  64 dB. Доп. функции  D-WDR; AGC, BLC, ATW. OSD-меню для настройки изображения. Рабочая температура  -30°С +50°С, Питание  DC 12В, Потребление тока  0,4 А. Габариты 200х84х72 мм, Вес  0,3 кг.; </t>
  </si>
  <si>
    <t xml:space="preserve">Уличная видеокамера AHD-M с вариофокальным объективом; Матрица   1/3" SONY CMOS IMX225; Разрешение матрицы  1280x960; Твл; стандарт видео AHD-M (AHD 1.0); минимальная освещенность  0,01 лк, Объектив  2,8-12 мм Механический ИК-фильтр; Дальность ИК-подсветки 40 м; Отношение сигнал/шум  64 dB, Доп. функции  D-WDR; AGC, BLC, ATW; «ВНИМАНИЕ! в настоящей модификации доступны настройки меню OSD ч/з AHD-UTC контроллер, или с регистратора поддерживающего технологию Coaxitron (удалённое управление ч/з коаксиальный кабель)»; Рабочая температура  -30°С +50°С, Питание  DC 12В, Потребление тока  0,4 А, Габариты 200х171х83 мм, Вес  0,9 кг.; </t>
  </si>
  <si>
    <t xml:space="preserve">Уличная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D-WDR; AGC, BLC, ATW; 2/3D-NR; настройки меню OSD ч/з AHD-UTC контроллер, или с регистратора HVR-405-H/805-H/165-H серии; Рабочая температура  -45°С +50°С, Питание  DC 12В, Потребление тока  0,5 А, Габариты  300х146х120мм, Вес  0,98 кг. ; </t>
  </si>
  <si>
    <t>AHD-PTZ IR 2 Mp</t>
  </si>
  <si>
    <t xml:space="preserve">Уличная скоростная поворотная камера AHD-PTZ - 2Mp; 1/2.7" Sony IMX322 CMOS Sensor, 2.0 Mpx; Стандарт видео AHD-H/M (переключается ч/з меню); Чувствительность цвет. 0,05 Lux@F1.6 или  ч/б 0,005 Lux@F1.6; Управление Coaxitron/RS-485 18x зум, 5-90 мм (52.5-3 градуса) Авто-фокус, позиционирование 225 pcs, 4 tour/4 cruise -сканирование, IR-CUT день/ночь; ИК - IR LED до 150 м, DNR, ABW, сигнал/шум более 60 db; Корпус IP66, 4000V защита, Алюминиевый 4,5 кг, -40 +60 C; внешний блок питания 220AC/ DC12V 4A в комплекте. ; </t>
  </si>
  <si>
    <t>&lt;&lt;  Вернуться к содержанию</t>
  </si>
  <si>
    <t>NVR REC-IP-16</t>
  </si>
  <si>
    <t xml:space="preserve">16 - потоковый видеорегистратор для работы с IP видеокамерами, Н.264/ Н.265, работа с аналитикой IP-камер, подключение локального монитора, скорость записи  до 25 к/с с разрешением 1920х1080, LAN 100/1000Mbps ; </t>
  </si>
  <si>
    <t>NVR REC-IP-9</t>
  </si>
  <si>
    <t xml:space="preserve">9- канальный видеорегистратор, Н.264, Н.265, работа с аналитикой IP-камер, подключение локального монитора, скорость записи  до 25 к/с с разрешением 1920х1080, LAN 100/1000Mbps ; </t>
  </si>
  <si>
    <t xml:space="preserve">Умная антивандальная купольная видеокамера с ИК-подсветкой. 1/2.8" SONY IMX222 CMOS;25 к/с: 1920x1080,  f= 4 мм; минимальная освещенность 0,05 (цветной режим) / 0,01 (ч/б режим) лк. Механический ИК-фильтр; WDR (100Db), BLC, HLC, 3D-DNR; ВИДЕОАНАЛИТИКА: коридорный режим/пересечение линии (подсчёт посетителей)/ охрана периметра/ область интереса ROI (4 области). ИК-подсветки  до 30 мРазъемы: RJ-45 и штекер питания. Мощность макс. 5,5 Вт, Питание DC 12В / PoE – IEEE802.3af Class 3; Защита 4000 В корпус IP66. Рабочая температура от -45°С до +50°С.  Бесплатное русифицированное ПО на 200 каналов записи; поддержка стандарта ONVIF 2.0 и выше/RTSP. Интегрирована в ПО: Domination, Trassir, Линия, Macroscop. Полная интеграция с HVR и NVR H серии. ; </t>
  </si>
  <si>
    <t xml:space="preserve">Умная антивандальная купольная видеокамера с ИК-подсветкой. Матрица1/2.8" SONY IMX222 CMOS; Частота кадров 25 к/с. Разрешение 1920x1080. Объектив  f=2,8-12 мм. Минимальная освещенность  0,05 (цветной режим) / 0,01 (ч/б режим) лк. Механический ИК-фильтр; WDR (100Db), BLC, HLC, 3D-DNR. ВИДЕОАНАЛИТИКА: коридорный режим/пересечение линии (подсчёт посетителей)/ охрана периметра/ область интереса ROI (4 области). Разъемы: RJ-45, USB/Alarm/Аудио вход и выход G.711/G.726/ADPCM/AAC; ИК-подсветка до 30 м; Мощность макс. 0,7 A; 8 Вт,  Питание DC 12 В. Защита 4000В, корпус IP66/ IK10 (выдерживает энергию удара 20 Джоулей) от -45°С до +50°С. Бесплатное русифицированное ПО на 200 каналов записи; поддержка стандарта ONVIF 2.0 и выше/RTSP. Интегрирована в ПО: Domination, Trassir, Линия, Macroscop. Полная интеграция с HVR и NVR H серии. ; </t>
  </si>
  <si>
    <t xml:space="preserve">Умная антивандальная видеокамера с ИК-подсветкой. Матрица 1/2.8" SONY IMX222 CMOS. Частота кадров 25 к/с. Разрешение 1920x1080. Объектив  f=4 м. Минимальная освещенность 0,05 (цветной режим) / 0,01 (ч/б режим) лк. Механический ИК-фильтр; WDR (100Db), BLC, HLC, 3D-DNR. ВИДЕОАНАЛИТИКА: коридорный режим/пересечение линии (подсчёт посетителей)/ охрана периметра/ область интереса ROI (4 области). Разъемы: RJ-45 и штекер питания. Мощность макс. 6,5 Вт. Питание PoE IEEE802.3af Class 3 или DC 12 В. Защита 4000В, корпус IP66 от -45°С до +50°С. Бесплатное русифицированное ПО на 200 каналов записи. Поддержка стандарта ONVIF 2.0 и выше/RTSP. Интегрирована в ПО: Domination, Trassir, Линия, Macroscop. Полная интеграция с HVR и NVR H серии. ; </t>
  </si>
  <si>
    <t xml:space="preserve">"Внутренняя купольная цветная видеокамера; 1/2.8""SONY IMX222 CMOS;25 к/с: 1920x1080,  f=2,8-12 ммl; 0,01 (цветной режим) / 0,005 (ч/б режим) Механический ИК-фильтр; РазъемыRJ-45; DC 12В, 0,35А, от -5°С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</si>
  <si>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Внутренняя купольная IP-камера с ИК-подсветкой. Разрешение 1280х720, матрица 1/4"" OV 9712, CMOS; 1 Mpx. Формат сжатия видео H.264.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м. Рабочая температура -10°C +50°С, питание DC 12В. Потребление тока Макс. 0,13 A. Габариты 97х63 мм. Вес 0,25 кг. Интегрирована в ПО: Линия, Трассир, Macroscop, Domination, ONVIF2.0  Облачный сервис xmeye.net мобильные приложения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</si>
  <si>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</si>
  <si>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интегрирована в ПО: Domination, совместим с HVR и NVR H серии. Облачный сервис xmeye.net ; </t>
  </si>
  <si>
    <t xml:space="preserve">"Уличная влагозащищенная цветная видеокамера с ИК-подсветкой; 1/2.8""SONY IMX222 CMOS Sensor, H.264;25 к/с: 1920x1080, f=3,6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</si>
  <si>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 xml:space="preserve">Уличная IP- видеокамера с ИК-подсветкой и Poe; 1/2.8" SONY IMX222 CMOS Sensor H.264;25 к/с: 1920x1080, f=2,8-12 mm, механический ИК-фильтр, дальность ИК-подсветки до 40 метров, минимальная освещенность: 0,01 (цветной режим) / 0,005 (ч/б режим) лк; разъемыRJ-45, DC 12В/PoE, от -45°С до +50°С; вес 1,12 Кг; CMS, ONVIF; интегрирована в ПО: Domination, Trassir, Линия, Macroscop. Полная интеграция с HVR и NVR H серии. Облачный сервис xmeye.net ; </t>
  </si>
  <si>
    <t xml:space="preserve">Уличная влагозащищенная цветная видеокамера с ИК-подсветкой и Poe; 1/2.8" SONY IMX222 CMOS Sensor, H.264;25 к/с: 1920x1080, f=3,6 mm, минимальная освещенность:0,01 (цветной режим) / 0,005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</si>
  <si>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</si>
  <si>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интегрирована в ПО: Domination, совместим с HVR и NVR H серии. Облачный сервис xmeye.net ; 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</si>
  <si>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</si>
  <si>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3.6-10mm; механический ИК-фильтр, дальность ИК-подсветки до 45 метров, минимальная освещенность: 0,01 (цветной режим) / 0,0001 (ч/б режим) лк; разъемы RJ-45, DC 12В/PoE, USB; Корпус IP66 от -45°С до +50°С; вес 1,12 Кг; CMS, ONVIF+ GB/T28181; интегрирована в ПО: Domination, совместим с HVR и NVR H серии. Облачный сервис xmeye.net ; </t>
  </si>
  <si>
    <t xml:space="preserve">Уличная IP-видеокамера с моторизированным объективом, ИК-подсветкой и Poe; матрица 1/2.8" SONY IMX222 ultra low illumination CMOS sensor;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</si>
  <si>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 xml:space="preserve">"Уличная влагозащищенная  PTZ камера; 1/2.8 Sony Exmor CMOS 1080P,H.264/ скриншот-JPEG; чувствительность 0,05 (цветной режим) / 0,005 (ч/б режим), 25 к/с: 1920×1080, f=4.7-94, 20X Оптический зум, Диапазон поворота в горизонтальной плоскости 360°,Скорость поворота по горизонтали 0.01-250°/сек ,Диапазон поворота в вертикальной плоскости -5° ~ 92° ,Скорость поворота по вертикали 0.01-120°/сек; Разъемы: RJ-45; Слот под micro-SD карту; -40°C +65°С;  Вес нетто 3,32 Кг; CMS, ONVIF 2.2. Полная интеграция с HVR и NVR H серии. Облачный сервис xmeye.net" ; </t>
  </si>
  <si>
    <t>HVR-164-M</t>
  </si>
  <si>
    <t xml:space="preserve">Гибридный видеорегистратор 16-канальный стандарта AHD-M/960H/1080P Real Time. Формат сжатия видео H.264 (Hige Profil); Процессор Hi3531; запись видео:16 х AHD-M (720p) - 25 к/с;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внутренних SATA 3,5"; RS485; Питание DC 12В/4А; Габариты 370x300x60мм; Вес 1,65 кг; Облачный сервис xmeye.net Встроенный WEB-сервер. ; </t>
  </si>
  <si>
    <t>HVR-165-H</t>
  </si>
  <si>
    <t xml:space="preserve">Гибридный видеорегистратор 16-канальный стандарта AHD-H/M/NH/ CVBS-960H/ IP-1080P. Формат сжатия видео H.264 (Hige Profil); Процессоры Huawei Hi3531+Hi3532; режимы:16 х AHD-H (1080p) - 15 к/с; 16 х AHD-M/NH - 25 к/с; 16 х AHD-L(960H) - 25 к/с; 16 х D1 - 25 к/с; Видеовход 16*BNC + 1*RJ-45 10/100/1000 Mb-port (для IP); Видеовыход 1- VGA, 1- HDMI, Аудиовход 4 RCA, Аудиовыход 1 RCA, компрессия G.711A; доступ к функциям видеокамеры по коаксиалу; поддержка порта USB внешних 3G、WIFI устройств, USB-backup на внешний HDD и DVD_RW; Жесткий диск 2 внутренних SATA 3,5"; RS485; Тревожные вход- 8/выход- 1; Питание DC 12В/5А; Габариты 350x296x44мм; Вес 1,65 кг; Облачный сервис xmeye.net Встроенный WEB-сервер. ; </t>
  </si>
  <si>
    <t xml:space="preserve">4-канальный гибридный видеорегистратор в пластиковом корпусе. Операционная система  Linux, процессор Huawei Hi 3515C. Разрешение: аналог: 4*960H(AHD-L)/12 к/с, 4*D1/25 к/с, аналог+ IP: 2 *D1+(1*720P+1*960H), IP: 4*1080P, Разъёмы 4/1*BNC (H.264) 1/1*RCA (G.711) 1*RJ-45 1*BNC; 1*VGA и HDMA-выход на монитор. Доп. функции 2 порта USB2.0, 1HDD внутренний SATA 3,5". Габариты  210x210x45мм. Облачный сервис xmeye.net поддержка мобильных устройств Symbian, Android, Iphone ; </t>
  </si>
  <si>
    <t>HVR-403H-M</t>
  </si>
  <si>
    <t xml:space="preserve">4-канальный гибридный видеорегистратор в пластиковом корпусе. Операционная система  Linux, процессор Huawei Hi 3520D; Разрешение:  4*AHD-M/L/960H - 25 к/с; Разъёмы 4*BNC (H.264), 1/1*RCA (G.711a), 1*RJ-45; VGA и HDMA-выход на монитор 1080p. Доп. функции 2 порта USB2.0, 1HDD внутренний SATA 3,5". Габариты  210x210x45мм. Вес 0,8 кг. Облачный сервис xmeye.net поддержка мобильных устройств Symbian, Android, Iphone ; </t>
  </si>
  <si>
    <t xml:space="preserve">Гибридный видеорегистратор 4-канальный стандарта AHD-M/960H/1080P Real Time. Формат сжатия видео H.264 (Hige Profil); Процессор Hi3520D; Видеовход 4*BNC + 1*RJ-45 (для IP); Видеовыход 1- VGA, 1- HDMI, Аудиовход 4 RCA, Аудиовыход 1 RCA, компрессия G.711A; поддержка внешних USB- 3G、WIFI устройств; Жесткий диск 1 внутренний SATA 3,5" до 4-х ТБ; RS485; Питание DC 12В/2А; Габариты 255,5x225x45,5мм; Вес 1,8 кг; Облачный сервис xmeye.net Встроенный WEB-сервер. ; </t>
  </si>
  <si>
    <t xml:space="preserve">Гибридный видеорегистратор 4-канальный стандарта AHD-H/M/960H/1080P. Формат сжатия видео H.264 (Hige Profil). Процессор Hi3521; 4*AHD-H @15к./сек.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255x22x45мм, вес 1,8 кг. Облачный сервис xmeye.net Встроенный WEB-сервер. ; </t>
  </si>
  <si>
    <t xml:space="preserve">8-канальный гибридный видеорегистратор в пластиковом корпусе. Операционная система  Linux, процессор Huawei Hi 3520D. Разрешение: аналог: 8*960H(AHD-L)/12 к/с, 8*D1/25 к/с, Аналог+ IP: 2 *D1+(1*720P+1*960H), IP: 8*1080P, Разъёмы 8/1*BNC (H.264) 1/1*RCA (G.711) 1*RJ-45 1*BNC, VGA и HDMA-выход на монитор. Доп. функции 2 порта USB2.0, 1HDD внутренний SATA 3,5". Габариты  210x210x45 мм. Облачный сервис xmeye.net, поддержка мобильных устройств Symbian, Android, Iphone. ; </t>
  </si>
  <si>
    <t>HVR-803H-M</t>
  </si>
  <si>
    <t xml:space="preserve">Гибридный видеорегистратор 8-канальный стандарта AHD-M/960H/1080P Real Time. Формат сжатия видео H.264 (Hige Profil); Процессор Hi3531; Видеовход 8*BNC + 1*RJ-45 (для IP); Видеовыход 1- VGA, 1- HDMI, Аудиовход 1 RCA, Аудиовыход 1 RCA, компрессия G.711A; USB-backup на внешний HDD и DVD_RW; Жесткий диск HDD *1 внутренний SATA 3,5"; Питание DC 12В/2А; Габариты 210х210х45 мм; Вес 0,8 кг; Облачный сервис xmeye.net Встроенный WEB-сервер. ; </t>
  </si>
  <si>
    <t xml:space="preserve">Гибридный видеорегистратор 8-канальный стандарта AHD-H/M/960H/1080P. Формат сжатия видео H.264 (Hige Profil). Процессор Hi3531; 8*AHD-H @15к./сек.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</si>
  <si>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NVR-406H Light</t>
  </si>
  <si>
    <t xml:space="preserve">4-канальный сетевой IP- видеорегистратор. Операционная система Linux; Процессор HI3515C, H.264 High profil; G.711A, VGA, HDMI; 25 к/с 1080P на канал, поддержка аудио 4 канала по по сети: RJ45 10M/100M; 1 X SATA до 6ТБ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кг.; </t>
  </si>
  <si>
    <t>NVR-407H</t>
  </si>
  <si>
    <t xml:space="preserve">4-канальный сетевой IP- видеорегистратор с двойным кодеком. Система Hi3798M,  Linux; H.265/H.264; G.711A; 2 port*USB 2.0, HDMI -4K, RS-485; 4*5Mpx/4*1080P 25 к/с, RJ45 10M/100M, поддержка внешних устройств; 1 X SATA до 6ТБ. Встроенный web-сервер (IE). Облачный сервис xmeye.net, ITCP, возможность объединения в одну сеть с регистраторами АйТек ПРО NVR; HVR, Hibrid. CMS-программа мониторинга до 144 видеокамер ; 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</si>
  <si>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</si>
  <si>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Внутренняя купольная видеокамера; 1/3″ CMOS PC1099K; Тип сигнала  PAL стандарт -960H; Разрешение матрицы  800 Твл.; минимальная освещенность  0,05 лк, Объектив  3,6 мм, Отношение сигнал/шум  64 dB. Доп. функции  AGC, BLC, ATW, Рабочая температура  -10°С +50°С, Питание  DC 12В. Потребление тока  0,15 А, Габариты  54х85, вес  0,1 кг, ;</t>
  </si>
  <si>
    <t>Гибридный видеорегистратор 16-канальный стандарта AHD-NH/M/960H/1080P Real Time. Формат сжатия видео H.264 (Hige Profil); Процессор Hi3531; режимы записи:16 х AHD-M (720p) - 25 к/с; AHD-NH (1080*960) - 15 к/с для камера AHD-H*;  16 х AHD-L(960H) - 25 к/с; 16 х D1 - 25 к/с; Видеовход 16*BNC + 1*RJ-45 (для IP); доступ к функциям видеокамеры по коаксиалу; Видеовыход 1- VGA, 1- HDMI, Аудиовход 6 RCA, Аудиовыход 1 RCA, компрессия G.711A; поддержка порта USB внешних 3G、WIFI устройств, USB-backup на внешний HDD и DVD_RW; Жесткий диск 2 внутренних SATA 3,5"; RS485; Тревожные вход- 4/выход- 1; Питание DC 12В/4А; Габариты 370x300x60мм; Вес 1,65 кг; Облачный сервис xmeye.net Встроенный WEB-сервер. ;</t>
  </si>
  <si>
    <t>Нет в наличии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</si>
  <si>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82х46х35 мм. Вес  160 г.  ВНИМАНИЕ: РАСШИРЕННАЯ ГАРАНТИЯ до 1 года. ; 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</si>
  <si>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115х50х31 мм. Вес  250 г. ВНИМАНИЕ: РАСШИРЕННАЯ ГАРАНТИЯ до 1года. ; 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</si>
  <si>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115х50х31 мм, вес  250 г. ВНИМАНИЕ: РАСШИРЕННАЯ ГАРАНТИЯ до 1года. ; 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</si>
  <si>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ВНИМАНИЕ: РАСШИРЕННАЯ ГАРАНТИЯ до 1 года. ; 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</si>
  <si>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ВНИМАНИЕ:РАСШИРЕННАЯ ГАРАНТИЯ до 1года." ; </t>
  </si>
  <si>
    <t xml:space="preserve">Муляж уличной видеокамеры, встроенный индикатор, имитация ИК-подсветка. Питание: 2 батарейки типа "АА" ; </t>
  </si>
  <si>
    <t>AHD-UTC</t>
  </si>
  <si>
    <t xml:space="preserve">Универсальный пулт для настройки меню камер с поддержкой UTC-контроллера. Стандарт СVBS/AHD. ; 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</si>
  <si>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</si>
  <si>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</si>
  <si>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</si>
  <si>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</si>
  <si>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</si>
  <si>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</si>
  <si>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BNC под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</si>
  <si>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</si>
  <si>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BNC пружина под винт Премиум (папа)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</si>
  <si>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</si>
  <si>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</si>
  <si>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АйТек ПРО 1012P8</t>
  </si>
  <si>
    <t xml:space="preserve">Управляемый сетевой коммутатор PoE (PoE Switch) 12 портов. Из них: стандарт IEEE 802.3at  10/100 Mdps (порт 1-2) 25Вт и IEEE 802.3af, класс 3 (порт 3-8) 15,4 Вт; общая мощность PoE адаптера - 150 Вт.; 2*Uplink 1Gb (порт 9 и 10) Дальность передачи  100 м; 2*SFP - универсальный (порт-11 и 12) до 20 км, дублируют Uplink. Суммарная пропускная способность 5,6 Gbps. Максимальный пакет данных: 1518 байт. LED- индикация всех режимов. Габариты 280x180x44 мм, вес 2,5 кг ; </t>
  </si>
  <si>
    <t>АйТек ПРО 106P4</t>
  </si>
  <si>
    <t xml:space="preserve">Сетевой гигабитный коммутатор 6 портов, из них: 2*Uplink IEEE 802.3u 100Base-TX  + 4* IEEE 802.3af Power over Ethernet (PoE) до 15,4 Вт; общая мощность PoE адаптера - 56 Вт.;  Дальность передачи  100 м; Максимальный пакет данных: 1518 байт; LED- индикация всех режимов. Габариты 140x91x28 мм; вес 0,9 кг. Питание  100-240В. ; 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</si>
  <si>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</si>
  <si>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</si>
  <si>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ИП "Topser.kz" © 2016
Оразов Рафхат Шафкатович
Свид: серия 0101 № 0004400 от 12.08.2014 г.
Доставка по Казахстану бесплатная.
Срок поставки оборудования от 5 дней в зависимости от региона
Минимальный заказ от 500 000 KZT</t>
  </si>
  <si>
    <t>Рафхат Оразов
Тел.: 8 (727) 983-26-10
Моб.: +7 777 381 08 01
Моб.: +7 708 983 26 10
Email: Rafkhat.Orazov@topser.kz
Сайт: http://video.topser.kz</t>
  </si>
  <si>
    <t xml:space="preserve">Цена </t>
  </si>
  <si>
    <r>
      <rPr>
        <b/>
        <sz val="12"/>
        <color rgb="FFFF0000"/>
        <rFont val="Arial Narrow"/>
        <family val="2"/>
        <charset val="204"/>
      </rPr>
      <t xml:space="preserve">
</t>
    </r>
    <r>
      <rPr>
        <b/>
        <sz val="12"/>
        <color theme="1"/>
        <rFont val="Arial Narrow"/>
        <family val="2"/>
        <charset val="204"/>
      </rPr>
      <t>+7 (777) 381 08 01 - Рафхат Оразов
Rafkhat.Orazov@topser.kz 
Доставка по Казахстану бесплатная. 
Срок поставки от 5 дней в зависимости от региона
Минимальная сумма заказа 200 000 KZT</t>
    </r>
  </si>
  <si>
    <r>
      <rPr>
        <b/>
        <sz val="12"/>
        <color rgb="FFFF0000"/>
        <rFont val="Arial Narrow"/>
        <family val="2"/>
        <charset val="204"/>
      </rPr>
      <t xml:space="preserve">
</t>
    </r>
    <r>
      <rPr>
        <b/>
        <sz val="12"/>
        <color theme="1"/>
        <rFont val="Arial Narrow"/>
        <family val="2"/>
        <charset val="204"/>
      </rPr>
      <t xml:space="preserve">
+7 (777) 381 08 01 - Рафхат Оразов
Rafkhat.Orazov@topser.kz 
Доставка по Казахстану бесплатная. 
Срок поставки от 5 дней в зависимости от региона
Минимальная сумма заказа 200 000 KZT</t>
    </r>
  </si>
  <si>
    <r>
      <rPr>
        <b/>
        <sz val="12"/>
        <color rgb="FFFF0000"/>
        <rFont val="Arial Narrow"/>
        <family val="2"/>
        <charset val="204"/>
      </rPr>
      <t xml:space="preserve">
</t>
    </r>
    <r>
      <rPr>
        <b/>
        <sz val="12"/>
        <color theme="1"/>
        <rFont val="Arial Narrow"/>
        <family val="2"/>
        <charset val="204"/>
      </rPr>
      <t xml:space="preserve">
+7 (777) 381 08 01 - Рафхат Оразов
Rafkhat.Orazov@topser.kz 
Доставка по Казахстану бесплатная. 
Срок поставки от 5 дней в зависимости от региона
Минимальная сумма заказа от 200 000 KZT</t>
    </r>
  </si>
  <si>
    <r>
      <rPr>
        <b/>
        <sz val="12"/>
        <color rgb="FFFF0000"/>
        <rFont val="Arial Narrow"/>
        <family val="2"/>
        <charset val="204"/>
      </rPr>
      <t xml:space="preserve">
</t>
    </r>
    <r>
      <rPr>
        <b/>
        <sz val="12"/>
        <color theme="1"/>
        <rFont val="Arial Narrow"/>
        <family val="2"/>
        <charset val="204"/>
      </rPr>
      <t xml:space="preserve">
+7 (777) 381 08 01 - Рафхат Оразов
Rafkhat.Orazov@topser.kz 
Доставка по Казахстану бесплатная. 
Срок поставки от 5 дней в зависимости от региона
Минимальная сумма заказа от 500 000 KZT</t>
    </r>
  </si>
  <si>
    <t>Цена</t>
  </si>
  <si>
    <r>
      <rPr>
        <b/>
        <sz val="12"/>
        <color rgb="FFFF0000"/>
        <rFont val="Arial Narrow"/>
        <family val="2"/>
        <charset val="204"/>
      </rPr>
      <t xml:space="preserve">
</t>
    </r>
    <r>
      <rPr>
        <b/>
        <sz val="12"/>
        <color theme="1"/>
        <rFont val="Arial Narrow"/>
        <family val="2"/>
        <charset val="204"/>
      </rPr>
      <t xml:space="preserve">
+7 (777) 381 08 01 - Рафхат Оразов
Rafkhat.Orazov@topser.kz  
Доставка по Казахстану бесплатная. 
Срок поставки от 5 дней в зависимости от региона
Минимальная сумма заказа от 500 000 KZT</t>
    </r>
  </si>
</sst>
</file>

<file path=xl/styles.xml><?xml version="1.0" encoding="utf-8"?>
<styleSheet xmlns="http://schemas.openxmlformats.org/spreadsheetml/2006/main">
  <numFmts count="3">
    <numFmt numFmtId="44" formatCode="_-* #,##0.00&quot; KZT&quot;_-;\-* #,##0.00&quot; KZT&quot;_-;_-* &quot;-&quot;??&quot; KZT&quot;_-;_-@_-"/>
    <numFmt numFmtId="164" formatCode="#,##0.0"/>
    <numFmt numFmtId="165" formatCode="#,##0.00&quot; KZT&quot;"/>
  </numFmts>
  <fonts count="57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6"/>
      <color theme="3"/>
      <name val="Arial Narrow"/>
      <family val="2"/>
      <charset val="204"/>
    </font>
    <font>
      <sz val="16"/>
      <color theme="1"/>
      <name val="Arial Narrow"/>
      <family val="2"/>
      <charset val="204"/>
    </font>
    <font>
      <sz val="8"/>
      <name val="Arial"/>
      <family val="2"/>
    </font>
    <font>
      <b/>
      <sz val="16"/>
      <color rgb="FF1F497D"/>
      <name val="Arial Narrow"/>
      <family val="2"/>
      <charset val="204"/>
    </font>
    <font>
      <b/>
      <sz val="19"/>
      <color rgb="FF43A7A8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b/>
      <sz val="19"/>
      <color theme="3"/>
      <name val="Arial Narrow"/>
      <family val="2"/>
      <charset val="204"/>
    </font>
    <font>
      <u/>
      <sz val="19"/>
      <color theme="10"/>
      <name val="Arial Narrow"/>
      <family val="2"/>
      <charset val="204"/>
    </font>
    <font>
      <sz val="19"/>
      <color theme="3"/>
      <name val="Arial Narrow"/>
      <family val="2"/>
      <charset val="204"/>
    </font>
    <font>
      <sz val="15"/>
      <color theme="1"/>
      <name val="Arial Narrow"/>
      <family val="2"/>
      <charset val="204"/>
    </font>
    <font>
      <b/>
      <sz val="15"/>
      <color theme="1"/>
      <name val="Arial Narrow"/>
      <family val="2"/>
      <charset val="204"/>
    </font>
    <font>
      <sz val="16"/>
      <color rgb="FF0070C0"/>
      <name val="Calibri"/>
      <family val="2"/>
      <charset val="204"/>
      <scheme val="minor"/>
    </font>
    <font>
      <sz val="15"/>
      <color theme="0" tint="-0.249977111117893"/>
      <name val="Calibri"/>
      <family val="2"/>
      <charset val="204"/>
      <scheme val="minor"/>
    </font>
    <font>
      <sz val="15"/>
      <color rgb="FF0070C0"/>
      <name val="Calibri"/>
      <family val="2"/>
      <charset val="204"/>
      <scheme val="minor"/>
    </font>
    <font>
      <sz val="15"/>
      <color theme="3"/>
      <name val="Calibri"/>
      <family val="2"/>
      <charset val="204"/>
      <scheme val="minor"/>
    </font>
    <font>
      <sz val="16"/>
      <color theme="0" tint="-0.249977111117893"/>
      <name val="Calibri"/>
      <family val="2"/>
      <charset val="204"/>
      <scheme val="minor"/>
    </font>
    <font>
      <sz val="15"/>
      <color rgb="FF002060"/>
      <name val="Calibri"/>
      <family val="2"/>
      <charset val="204"/>
      <scheme val="minor"/>
    </font>
    <font>
      <sz val="19"/>
      <color rgb="FF0070C0"/>
      <name val="Arial Narrow"/>
      <family val="2"/>
      <charset val="204"/>
    </font>
    <font>
      <sz val="19"/>
      <color rgb="FF0070C0"/>
      <name val="Calibri"/>
      <family val="2"/>
      <charset val="204"/>
      <scheme val="minor"/>
    </font>
    <font>
      <sz val="12"/>
      <color rgb="FF0070C0"/>
      <name val="Arial Narrow"/>
      <family val="2"/>
      <charset val="204"/>
    </font>
    <font>
      <sz val="11"/>
      <color rgb="FF0070C0"/>
      <name val="Calibri"/>
      <family val="2"/>
      <charset val="204"/>
      <scheme val="minor"/>
    </font>
    <font>
      <u/>
      <sz val="19"/>
      <color rgb="FF0070C0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24"/>
      <color rgb="FF0070C0"/>
      <name val="Arial Narrow"/>
      <family val="2"/>
      <charset val="204"/>
    </font>
    <font>
      <sz val="11"/>
      <color rgb="FF0070C0"/>
      <name val="Arial Narrow"/>
      <family val="2"/>
      <charset val="204"/>
    </font>
    <font>
      <sz val="10"/>
      <color rgb="FF404040"/>
      <name val="Arial Narrow"/>
      <family val="2"/>
      <charset val="204"/>
    </font>
    <font>
      <b/>
      <sz val="16"/>
      <color rgb="FF000000"/>
      <name val="Arial Narrow"/>
      <family val="2"/>
      <charset val="204"/>
    </font>
    <font>
      <sz val="16"/>
      <color theme="10"/>
      <name val="Calibri"/>
      <family val="2"/>
      <charset val="204"/>
      <scheme val="minor"/>
    </font>
    <font>
      <b/>
      <sz val="12"/>
      <color rgb="FFFF0000"/>
      <name val="Arial Narrow"/>
      <family val="2"/>
      <charset val="204"/>
    </font>
    <font>
      <b/>
      <sz val="14"/>
      <color theme="8" tint="-0.499984740745262"/>
      <name val="Arial Narrow"/>
      <family val="2"/>
      <charset val="204"/>
    </font>
    <font>
      <sz val="15"/>
      <color rgb="FF404040"/>
      <name val="Arial Narrow"/>
      <family val="2"/>
      <charset val="204"/>
    </font>
    <font>
      <b/>
      <sz val="14"/>
      <color theme="8" tint="-0.249977111117893"/>
      <name val="Arial Narrow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/>
  </cellStyleXfs>
  <cellXfs count="169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8" fillId="3" borderId="0" xfId="0" applyFont="1" applyFill="1"/>
    <xf numFmtId="0" fontId="18" fillId="0" borderId="0" xfId="0" applyFont="1" applyFill="1"/>
    <xf numFmtId="0" fontId="22" fillId="3" borderId="0" xfId="0" applyFont="1" applyFill="1"/>
    <xf numFmtId="0" fontId="23" fillId="3" borderId="0" xfId="0" applyFont="1" applyFill="1" applyBorder="1" applyAlignment="1">
      <alignment vertical="center"/>
    </xf>
    <xf numFmtId="0" fontId="22" fillId="3" borderId="0" xfId="0" applyFont="1" applyFill="1" applyBorder="1" applyAlignment="1">
      <alignment vertical="center"/>
    </xf>
    <xf numFmtId="0" fontId="22" fillId="3" borderId="0" xfId="0" applyFont="1" applyFill="1" applyBorder="1"/>
    <xf numFmtId="0" fontId="24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1" xfId="0" applyFont="1" applyFill="1" applyBorder="1" applyAlignment="1">
      <alignment wrapText="1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9" fillId="3" borderId="0" xfId="0" applyFont="1" applyFill="1" applyAlignment="1"/>
    <xf numFmtId="0" fontId="30" fillId="3" borderId="0" xfId="0" applyFont="1" applyFill="1" applyAlignment="1">
      <alignment horizontal="center" vertical="center"/>
    </xf>
    <xf numFmtId="0" fontId="32" fillId="3" borderId="0" xfId="1" applyFont="1" applyFill="1" applyBorder="1" applyAlignment="1">
      <alignment horizontal="justify" vertical="center"/>
    </xf>
    <xf numFmtId="0" fontId="36" fillId="3" borderId="0" xfId="0" applyFont="1" applyFill="1" applyAlignment="1">
      <alignment vertical="center"/>
    </xf>
    <xf numFmtId="0" fontId="18" fillId="3" borderId="0" xfId="0" applyFont="1" applyFill="1" applyAlignment="1"/>
    <xf numFmtId="0" fontId="36" fillId="3" borderId="0" xfId="0" applyFont="1" applyFill="1" applyAlignment="1">
      <alignment horizontal="right" vertical="center"/>
    </xf>
    <xf numFmtId="0" fontId="36" fillId="3" borderId="0" xfId="1" applyFont="1" applyFill="1" applyAlignment="1"/>
    <xf numFmtId="0" fontId="17" fillId="3" borderId="0" xfId="0" applyFont="1" applyFill="1" applyAlignment="1"/>
    <xf numFmtId="0" fontId="38" fillId="3" borderId="0" xfId="1" applyFont="1" applyFill="1" applyAlignment="1">
      <alignment horizontal="right" vertical="center" indent="1"/>
    </xf>
    <xf numFmtId="0" fontId="38" fillId="3" borderId="0" xfId="1" applyFont="1" applyFill="1" applyAlignment="1">
      <alignment horizontal="right"/>
    </xf>
    <xf numFmtId="0" fontId="38" fillId="3" borderId="0" xfId="0" applyFont="1" applyFill="1" applyAlignment="1">
      <alignment horizontal="right"/>
    </xf>
    <xf numFmtId="0" fontId="38" fillId="0" borderId="0" xfId="0" applyFont="1" applyFill="1" applyAlignment="1">
      <alignment horizontal="right"/>
    </xf>
    <xf numFmtId="0" fontId="41" fillId="3" borderId="0" xfId="0" applyFont="1" applyFill="1" applyAlignment="1"/>
    <xf numFmtId="0" fontId="41" fillId="3" borderId="0" xfId="1" applyFont="1" applyFill="1" applyAlignment="1">
      <alignment horizontal="right"/>
    </xf>
    <xf numFmtId="0" fontId="33" fillId="3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vertical="center"/>
    </xf>
    <xf numFmtId="0" fontId="45" fillId="3" borderId="0" xfId="0" applyFont="1" applyFill="1" applyAlignment="1">
      <alignment vertical="center"/>
    </xf>
    <xf numFmtId="0" fontId="46" fillId="3" borderId="0" xfId="1" applyFont="1" applyFill="1" applyBorder="1" applyAlignment="1">
      <alignment horizontal="justify" vertical="center"/>
    </xf>
    <xf numFmtId="0" fontId="42" fillId="3" borderId="0" xfId="0" applyFont="1" applyFill="1" applyBorder="1" applyAlignment="1">
      <alignment horizontal="center"/>
    </xf>
    <xf numFmtId="0" fontId="42" fillId="3" borderId="0" xfId="0" applyFont="1" applyFill="1" applyBorder="1"/>
    <xf numFmtId="0" fontId="42" fillId="3" borderId="0" xfId="0" applyFont="1" applyFill="1" applyBorder="1" applyAlignment="1">
      <alignment horizontal="left"/>
    </xf>
    <xf numFmtId="0" fontId="44" fillId="3" borderId="0" xfId="0" applyFont="1" applyFill="1" applyBorder="1" applyAlignment="1">
      <alignment horizontal="left" vertical="center"/>
    </xf>
    <xf numFmtId="0" fontId="44" fillId="3" borderId="0" xfId="0" applyFont="1" applyFill="1" applyBorder="1" applyAlignment="1">
      <alignment horizontal="left"/>
    </xf>
    <xf numFmtId="0" fontId="45" fillId="3" borderId="0" xfId="0" applyFont="1" applyFill="1"/>
    <xf numFmtId="0" fontId="42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vertical="center"/>
    </xf>
    <xf numFmtId="0" fontId="19" fillId="3" borderId="0" xfId="1" applyFont="1" applyFill="1" applyAlignment="1">
      <alignment horizontal="right" vertical="center" indent="1"/>
    </xf>
    <xf numFmtId="0" fontId="36" fillId="3" borderId="0" xfId="0" applyFont="1" applyFill="1" applyAlignment="1"/>
    <xf numFmtId="165" fontId="0" fillId="0" borderId="0" xfId="0" applyNumberFormat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 applyAlignment="1"/>
    <xf numFmtId="0" fontId="48" fillId="3" borderId="0" xfId="0" applyFont="1" applyFill="1" applyAlignment="1">
      <alignment vertical="center"/>
    </xf>
    <xf numFmtId="0" fontId="49" fillId="3" borderId="0" xfId="0" applyFont="1" applyFill="1"/>
    <xf numFmtId="0" fontId="26" fillId="3" borderId="18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18" fillId="3" borderId="17" xfId="0" applyFont="1" applyFill="1" applyBorder="1" applyAlignment="1">
      <alignment wrapText="1"/>
    </xf>
    <xf numFmtId="0" fontId="25" fillId="3" borderId="17" xfId="0" applyFont="1" applyFill="1" applyBorder="1" applyAlignment="1">
      <alignment horizontal="center" vertical="center" wrapText="1"/>
    </xf>
    <xf numFmtId="165" fontId="28" fillId="5" borderId="19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0" fontId="34" fillId="3" borderId="17" xfId="0" applyFont="1" applyFill="1" applyBorder="1" applyAlignment="1">
      <alignment horizontal="center" vertical="center" wrapText="1"/>
    </xf>
    <xf numFmtId="0" fontId="19" fillId="3" borderId="0" xfId="1" applyFont="1" applyFill="1" applyAlignment="1">
      <alignment horizontal="right" vertical="center" indent="1"/>
    </xf>
    <xf numFmtId="0" fontId="39" fillId="3" borderId="0" xfId="1" applyFont="1" applyFill="1" applyBorder="1" applyAlignment="1"/>
    <xf numFmtId="0" fontId="36" fillId="3" borderId="0" xfId="1" applyFont="1" applyFill="1" applyBorder="1" applyAlignment="1">
      <alignment horizontal="right"/>
    </xf>
    <xf numFmtId="0" fontId="18" fillId="3" borderId="0" xfId="0" applyFont="1" applyFill="1" applyBorder="1"/>
    <xf numFmtId="0" fontId="50" fillId="3" borderId="1" xfId="0" applyFont="1" applyFill="1" applyBorder="1" applyAlignment="1">
      <alignment horizontal="left" vertical="center" wrapText="1"/>
    </xf>
    <xf numFmtId="0" fontId="50" fillId="3" borderId="17" xfId="0" applyFont="1" applyFill="1" applyBorder="1" applyAlignment="1">
      <alignment horizontal="left" vertical="center" wrapText="1"/>
    </xf>
    <xf numFmtId="0" fontId="47" fillId="3" borderId="23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right" vertical="center" wrapText="1"/>
    </xf>
    <xf numFmtId="0" fontId="54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horizontal="center"/>
    </xf>
    <xf numFmtId="0" fontId="43" fillId="2" borderId="0" xfId="1" applyFont="1" applyFill="1" applyBorder="1" applyAlignment="1">
      <alignment horizontal="left" vertical="center"/>
    </xf>
    <xf numFmtId="0" fontId="31" fillId="6" borderId="0" xfId="0" applyFont="1" applyFill="1" applyAlignment="1">
      <alignment horizontal="center" vertical="center"/>
    </xf>
    <xf numFmtId="0" fontId="56" fillId="3" borderId="0" xfId="0" applyFont="1" applyFill="1" applyAlignment="1">
      <alignment horizontal="right" wrapText="1"/>
    </xf>
    <xf numFmtId="9" fontId="35" fillId="5" borderId="21" xfId="0" applyNumberFormat="1" applyFont="1" applyFill="1" applyBorder="1" applyAlignment="1">
      <alignment horizontal="center" vertical="center" wrapText="1"/>
    </xf>
    <xf numFmtId="9" fontId="35" fillId="5" borderId="22" xfId="0" applyNumberFormat="1" applyFont="1" applyFill="1" applyBorder="1" applyAlignment="1">
      <alignment horizontal="center" vertical="center" wrapText="1"/>
    </xf>
    <xf numFmtId="0" fontId="52" fillId="3" borderId="0" xfId="1" applyFont="1" applyFill="1" applyAlignment="1">
      <alignment horizontal="center" vertical="center"/>
    </xf>
    <xf numFmtId="0" fontId="23" fillId="3" borderId="0" xfId="0" applyFont="1" applyFill="1" applyAlignment="1">
      <alignment horizontal="right" wrapText="1"/>
    </xf>
    <xf numFmtId="0" fontId="36" fillId="2" borderId="0" xfId="1" applyFont="1" applyFill="1" applyAlignment="1">
      <alignment horizontal="right" vertical="center" indent="1"/>
    </xf>
    <xf numFmtId="0" fontId="35" fillId="3" borderId="14" xfId="0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 vertical="center" wrapText="1"/>
    </xf>
    <xf numFmtId="0" fontId="35" fillId="3" borderId="16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3" borderId="16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19" fillId="3" borderId="0" xfId="1" applyFont="1" applyFill="1" applyAlignment="1">
      <alignment horizontal="right" vertical="center" indent="1"/>
    </xf>
    <xf numFmtId="0" fontId="36" fillId="2" borderId="0" xfId="1" applyFont="1" applyFill="1" applyAlignment="1">
      <alignment horizontal="right"/>
    </xf>
    <xf numFmtId="0" fontId="35" fillId="3" borderId="24" xfId="0" applyFont="1" applyFill="1" applyBorder="1" applyAlignment="1">
      <alignment horizontal="center" vertical="center" wrapText="1"/>
    </xf>
    <xf numFmtId="0" fontId="35" fillId="3" borderId="25" xfId="0" applyFont="1" applyFill="1" applyBorder="1" applyAlignment="1">
      <alignment horizontal="center" vertical="center" wrapText="1"/>
    </xf>
    <xf numFmtId="0" fontId="39" fillId="3" borderId="0" xfId="1" applyFont="1" applyFill="1" applyBorder="1" applyAlignment="1"/>
    <xf numFmtId="0" fontId="37" fillId="3" borderId="0" xfId="0" applyFont="1" applyFill="1" applyAlignment="1">
      <alignment vertical="center"/>
    </xf>
    <xf numFmtId="0" fontId="38" fillId="2" borderId="0" xfId="1" applyFont="1" applyFill="1" applyAlignment="1">
      <alignment horizontal="center"/>
    </xf>
    <xf numFmtId="0" fontId="38" fillId="3" borderId="0" xfId="0" applyFont="1" applyFill="1" applyAlignment="1">
      <alignment horizontal="center"/>
    </xf>
    <xf numFmtId="0" fontId="38" fillId="2" borderId="0" xfId="1" applyFont="1" applyFill="1" applyAlignment="1">
      <alignment horizontal="right"/>
    </xf>
    <xf numFmtId="0" fontId="38" fillId="2" borderId="0" xfId="1" applyFont="1" applyFill="1" applyAlignment="1">
      <alignment horizontal="right" indent="1"/>
    </xf>
    <xf numFmtId="0" fontId="40" fillId="3" borderId="0" xfId="0" applyFont="1" applyFill="1" applyBorder="1" applyAlignment="1"/>
    <xf numFmtId="0" fontId="36" fillId="3" borderId="0" xfId="0" applyFont="1" applyFill="1" applyBorder="1" applyAlignment="1"/>
    <xf numFmtId="0" fontId="36" fillId="2" borderId="0" xfId="1" applyFont="1" applyFill="1" applyBorder="1" applyAlignment="1">
      <alignment horizontal="right"/>
    </xf>
    <xf numFmtId="0" fontId="36" fillId="3" borderId="0" xfId="1" applyFont="1" applyFill="1" applyBorder="1" applyAlignment="1">
      <alignment horizontal="right"/>
    </xf>
    <xf numFmtId="0" fontId="18" fillId="3" borderId="0" xfId="0" applyFont="1" applyFill="1" applyBorder="1"/>
    <xf numFmtId="0" fontId="38" fillId="3" borderId="0" xfId="0" applyFont="1" applyFill="1" applyBorder="1" applyAlignment="1"/>
    <xf numFmtId="0" fontId="38" fillId="2" borderId="0" xfId="1" applyFont="1" applyFill="1" applyBorder="1" applyAlignment="1">
      <alignment horizontal="right"/>
    </xf>
    <xf numFmtId="0" fontId="36" fillId="3" borderId="0" xfId="0" applyFont="1" applyFill="1" applyAlignment="1"/>
    <xf numFmtId="0" fontId="1" fillId="2" borderId="0" xfId="1" applyFont="1" applyFill="1" applyAlignment="1">
      <alignment horizontal="right" vertical="center" indent="1"/>
    </xf>
    <xf numFmtId="0" fontId="15" fillId="3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165" fontId="51" fillId="7" borderId="20" xfId="0" applyNumberFormat="1" applyFont="1" applyFill="1" applyBorder="1" applyAlignment="1">
      <alignment horizontal="center" vertical="center"/>
    </xf>
    <xf numFmtId="165" fontId="51" fillId="7" borderId="13" xfId="0" applyNumberFormat="1" applyFont="1" applyFill="1" applyBorder="1" applyAlignment="1">
      <alignment horizontal="center" vertical="center"/>
    </xf>
    <xf numFmtId="9" fontId="35" fillId="7" borderId="21" xfId="0" applyNumberFormat="1" applyFont="1" applyFill="1" applyBorder="1" applyAlignment="1">
      <alignment horizontal="center" vertical="center" wrapText="1"/>
    </xf>
    <xf numFmtId="9" fontId="35" fillId="7" borderId="22" xfId="0" applyNumberFormat="1" applyFont="1" applyFill="1" applyBorder="1" applyAlignment="1">
      <alignment horizontal="center" vertical="center" wrapText="1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43A7A8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5.jpeg"/><Relationship Id="rId7" Type="http://schemas.openxmlformats.org/officeDocument/2006/relationships/hyperlink" Target="http://video.topser.kz" TargetMode="External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2.png"/><Relationship Id="rId5" Type="http://schemas.openxmlformats.org/officeDocument/2006/relationships/image" Target="../media/image87.jpeg"/><Relationship Id="rId4" Type="http://schemas.openxmlformats.org/officeDocument/2006/relationships/image" Target="../media/image8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13" Type="http://schemas.openxmlformats.org/officeDocument/2006/relationships/image" Target="../media/image97.jpeg"/><Relationship Id="rId18" Type="http://schemas.openxmlformats.org/officeDocument/2006/relationships/image" Target="../media/image101.jpeg"/><Relationship Id="rId26" Type="http://schemas.openxmlformats.org/officeDocument/2006/relationships/image" Target="../media/image109.jpeg"/><Relationship Id="rId39" Type="http://schemas.openxmlformats.org/officeDocument/2006/relationships/image" Target="../media/image122.jpeg"/><Relationship Id="rId3" Type="http://schemas.openxmlformats.org/officeDocument/2006/relationships/image" Target="../media/image1.png"/><Relationship Id="rId21" Type="http://schemas.openxmlformats.org/officeDocument/2006/relationships/image" Target="../media/image104.jpeg"/><Relationship Id="rId34" Type="http://schemas.openxmlformats.org/officeDocument/2006/relationships/image" Target="../media/image117.jpeg"/><Relationship Id="rId7" Type="http://schemas.openxmlformats.org/officeDocument/2006/relationships/image" Target="../media/image91.jpeg"/><Relationship Id="rId12" Type="http://schemas.openxmlformats.org/officeDocument/2006/relationships/image" Target="../media/image96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33" Type="http://schemas.openxmlformats.org/officeDocument/2006/relationships/image" Target="../media/image116.jpeg"/><Relationship Id="rId38" Type="http://schemas.openxmlformats.org/officeDocument/2006/relationships/image" Target="../media/image121.jpeg"/><Relationship Id="rId2" Type="http://schemas.openxmlformats.org/officeDocument/2006/relationships/hyperlink" Target="http://video.topser.kz" TargetMode="External"/><Relationship Id="rId16" Type="http://schemas.openxmlformats.org/officeDocument/2006/relationships/image" Target="../media/image99.jpeg"/><Relationship Id="rId20" Type="http://schemas.openxmlformats.org/officeDocument/2006/relationships/image" Target="../media/image103.jpeg"/><Relationship Id="rId29" Type="http://schemas.openxmlformats.org/officeDocument/2006/relationships/image" Target="../media/image112.png"/><Relationship Id="rId1" Type="http://schemas.openxmlformats.org/officeDocument/2006/relationships/image" Target="../media/image2.pn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24" Type="http://schemas.openxmlformats.org/officeDocument/2006/relationships/image" Target="../media/image107.jpeg"/><Relationship Id="rId32" Type="http://schemas.openxmlformats.org/officeDocument/2006/relationships/image" Target="../media/image115.jpeg"/><Relationship Id="rId37" Type="http://schemas.openxmlformats.org/officeDocument/2006/relationships/image" Target="../media/image120.jpeg"/><Relationship Id="rId5" Type="http://schemas.openxmlformats.org/officeDocument/2006/relationships/image" Target="../media/image51.jpeg"/><Relationship Id="rId15" Type="http://schemas.openxmlformats.org/officeDocument/2006/relationships/image" Target="../media/image98.jpeg"/><Relationship Id="rId23" Type="http://schemas.openxmlformats.org/officeDocument/2006/relationships/image" Target="../media/image106.jpeg"/><Relationship Id="rId28" Type="http://schemas.openxmlformats.org/officeDocument/2006/relationships/image" Target="../media/image111.jpeg"/><Relationship Id="rId36" Type="http://schemas.openxmlformats.org/officeDocument/2006/relationships/image" Target="../media/image119.jpeg"/><Relationship Id="rId10" Type="http://schemas.openxmlformats.org/officeDocument/2006/relationships/image" Target="../media/image94.jpeg"/><Relationship Id="rId19" Type="http://schemas.openxmlformats.org/officeDocument/2006/relationships/image" Target="../media/image102.jpeg"/><Relationship Id="rId31" Type="http://schemas.openxmlformats.org/officeDocument/2006/relationships/image" Target="../media/image114.jpeg"/><Relationship Id="rId4" Type="http://schemas.openxmlformats.org/officeDocument/2006/relationships/image" Target="../media/image89.jpeg"/><Relationship Id="rId9" Type="http://schemas.openxmlformats.org/officeDocument/2006/relationships/image" Target="../media/image93.jpeg"/><Relationship Id="rId14" Type="http://schemas.openxmlformats.org/officeDocument/2006/relationships/image" Target="../media/image7.jpeg"/><Relationship Id="rId22" Type="http://schemas.openxmlformats.org/officeDocument/2006/relationships/image" Target="../media/image105.jpeg"/><Relationship Id="rId27" Type="http://schemas.openxmlformats.org/officeDocument/2006/relationships/image" Target="../media/image110.jpeg"/><Relationship Id="rId30" Type="http://schemas.openxmlformats.org/officeDocument/2006/relationships/image" Target="../media/image113.jpeg"/><Relationship Id="rId35" Type="http://schemas.openxmlformats.org/officeDocument/2006/relationships/image" Target="../media/image11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9.jpeg"/><Relationship Id="rId18" Type="http://schemas.openxmlformats.org/officeDocument/2006/relationships/hyperlink" Target="http://video.topser.kz/ulichnye-kamery/ahd-videokamery/ahd-of-1-mp" TargetMode="External"/><Relationship Id="rId26" Type="http://schemas.openxmlformats.org/officeDocument/2006/relationships/hyperlink" Target="http://video.topser.kz/ulichnye-kamery/ahd-videokamery/ahd-ov-2-mp" TargetMode="External"/><Relationship Id="rId39" Type="http://schemas.openxmlformats.org/officeDocument/2006/relationships/hyperlink" Target="http://video.topser.kz" TargetMode="External"/><Relationship Id="rId3" Type="http://schemas.openxmlformats.org/officeDocument/2006/relationships/hyperlink" Target="http://video.topser.kz/vnutrennie-kamery/ahd-videokamery-1/ahd-df-1-mp" TargetMode="External"/><Relationship Id="rId21" Type="http://schemas.openxmlformats.org/officeDocument/2006/relationships/image" Target="../media/image13.jpeg"/><Relationship Id="rId34" Type="http://schemas.openxmlformats.org/officeDocument/2006/relationships/hyperlink" Target="http://video.topser.kz/vnutrennie-kamery/ahd-videokamery-1/aytek-pro-ahd-dv-2-mp" TargetMode="External"/><Relationship Id="rId7" Type="http://schemas.openxmlformats.org/officeDocument/2006/relationships/hyperlink" Target="http://video.topser.kz/vnutrennie-kamery/ahd-videokamery-1/ahd-df-2-mp" TargetMode="External"/><Relationship Id="rId12" Type="http://schemas.openxmlformats.org/officeDocument/2006/relationships/hyperlink" Target="http://video.topser.kz/antivandalnye/ahd-videokamery-2/ahd-dvpf-1-mp" TargetMode="External"/><Relationship Id="rId17" Type="http://schemas.openxmlformats.org/officeDocument/2006/relationships/image" Target="../media/image11.jpeg"/><Relationship Id="rId25" Type="http://schemas.openxmlformats.org/officeDocument/2006/relationships/image" Target="../media/image15.jpeg"/><Relationship Id="rId33" Type="http://schemas.openxmlformats.org/officeDocument/2006/relationships/image" Target="../media/image19.jpeg"/><Relationship Id="rId38" Type="http://schemas.openxmlformats.org/officeDocument/2006/relationships/image" Target="../media/image2.png"/><Relationship Id="rId2" Type="http://schemas.openxmlformats.org/officeDocument/2006/relationships/image" Target="../media/image3.jpeg"/><Relationship Id="rId16" Type="http://schemas.openxmlformats.org/officeDocument/2006/relationships/hyperlink" Target="http://video.topser.kz/antivandalnye/ahd-videokamery-2/ahd-dvpv-2-mp" TargetMode="External"/><Relationship Id="rId20" Type="http://schemas.openxmlformats.org/officeDocument/2006/relationships/hyperlink" Target="http://video.topser.kz/ulichnye-kamery/ahd-videokamery/ahd-of-13-mp" TargetMode="External"/><Relationship Id="rId29" Type="http://schemas.openxmlformats.org/officeDocument/2006/relationships/image" Target="../media/image17.jpeg"/><Relationship Id="rId1" Type="http://schemas.openxmlformats.org/officeDocument/2006/relationships/hyperlink" Target="http://video.topser.kz/vnutrennie-kamery/ahd-videokamery-1/ahd-c-1-mp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8.jpeg"/><Relationship Id="rId24" Type="http://schemas.openxmlformats.org/officeDocument/2006/relationships/hyperlink" Target="http://video.topser.kz/ulichnye-kamery/ahd-videokamery/ahd-ov-13-mp" TargetMode="External"/><Relationship Id="rId32" Type="http://schemas.openxmlformats.org/officeDocument/2006/relationships/hyperlink" Target="http://video.topser.kz/ulichnye-kamery/ahd-videokamery/ahd-ptz-ir-2-mp" TargetMode="External"/><Relationship Id="rId37" Type="http://schemas.openxmlformats.org/officeDocument/2006/relationships/image" Target="../media/image21.jpeg"/><Relationship Id="rId40" Type="http://schemas.openxmlformats.org/officeDocument/2006/relationships/image" Target="../media/image1.png"/><Relationship Id="rId5" Type="http://schemas.openxmlformats.org/officeDocument/2006/relationships/hyperlink" Target="http://video.topser.kz/vnutrennie-kamery/ahd-videokamery-1/ahd-df-13-mp" TargetMode="External"/><Relationship Id="rId15" Type="http://schemas.openxmlformats.org/officeDocument/2006/relationships/image" Target="../media/image10.jpeg"/><Relationship Id="rId23" Type="http://schemas.openxmlformats.org/officeDocument/2006/relationships/image" Target="../media/image14.jpeg"/><Relationship Id="rId28" Type="http://schemas.openxmlformats.org/officeDocument/2006/relationships/hyperlink" Target="http://video.topser.kz/ulichnye-kamery/ahd-videokamery/ahd-ov-2-mp-thermo" TargetMode="External"/><Relationship Id="rId36" Type="http://schemas.openxmlformats.org/officeDocument/2006/relationships/hyperlink" Target="http://video.topser.kz/antivandalnye/ahd-videokamery-2/aytek-pro-ahd-dvpf-2-mp" TargetMode="External"/><Relationship Id="rId10" Type="http://schemas.openxmlformats.org/officeDocument/2006/relationships/hyperlink" Target="http://video.topser.kz/vnutrennie-kamery/ahd-videokamery-1/ahd-dv-13-mp" TargetMode="External"/><Relationship Id="rId19" Type="http://schemas.openxmlformats.org/officeDocument/2006/relationships/image" Target="../media/image12.jpeg"/><Relationship Id="rId31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7.jpeg"/><Relationship Id="rId14" Type="http://schemas.openxmlformats.org/officeDocument/2006/relationships/hyperlink" Target="http://video.topser.kz/antivandalnye/ahd-videokamery-2/ahd-dvpf-13-mp" TargetMode="External"/><Relationship Id="rId22" Type="http://schemas.openxmlformats.org/officeDocument/2006/relationships/hyperlink" Target="http://video.topser.kz/ulichnye-kamery/ahd-videokamery/ahd-of-2-mp" TargetMode="External"/><Relationship Id="rId27" Type="http://schemas.openxmlformats.org/officeDocument/2006/relationships/image" Target="../media/image16.jpeg"/><Relationship Id="rId30" Type="http://schemas.openxmlformats.org/officeDocument/2006/relationships/hyperlink" Target="http://video.topser.kz/ulichnye-kamery/ahd-videokamery/ahd-ov-5-50-2-mp" TargetMode="External"/><Relationship Id="rId35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.png"/><Relationship Id="rId2" Type="http://schemas.openxmlformats.org/officeDocument/2006/relationships/image" Target="../media/image22.jpeg"/><Relationship Id="rId1" Type="http://schemas.openxmlformats.org/officeDocument/2006/relationships/hyperlink" Target="http://video.topser.kz/videoregistratory/ip-videoservery/NVR_REC-IP-16" TargetMode="External"/><Relationship Id="rId6" Type="http://schemas.openxmlformats.org/officeDocument/2006/relationships/hyperlink" Target="http://video.topser.kz" TargetMode="External"/><Relationship Id="rId5" Type="http://schemas.openxmlformats.org/officeDocument/2006/relationships/image" Target="../media/image2.png"/><Relationship Id="rId4" Type="http://schemas.openxmlformats.org/officeDocument/2006/relationships/hyperlink" Target="http://video.topser.kz/videoregistratory/ip-videoservery/NVR_REC-IP-9" TargetMode="Externa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jpeg"/><Relationship Id="rId18" Type="http://schemas.openxmlformats.org/officeDocument/2006/relationships/hyperlink" Target="http://video.topser.kz/vnutrennie-kamery/ip-videokamery/IPe-D_1.3_Aptina" TargetMode="External"/><Relationship Id="rId26" Type="http://schemas.openxmlformats.org/officeDocument/2006/relationships/image" Target="../media/image21.jpeg"/><Relationship Id="rId39" Type="http://schemas.openxmlformats.org/officeDocument/2006/relationships/image" Target="../media/image37.jpeg"/><Relationship Id="rId21" Type="http://schemas.openxmlformats.org/officeDocument/2006/relationships/image" Target="../media/image32.jpeg"/><Relationship Id="rId34" Type="http://schemas.openxmlformats.org/officeDocument/2006/relationships/hyperlink" Target="http://www.youtube.com/watch?v=KxwB3mg2M2I" TargetMode="External"/><Relationship Id="rId42" Type="http://schemas.openxmlformats.org/officeDocument/2006/relationships/hyperlink" Target="http://www.youtube.com/watch?v=4fbzS1W_jvc" TargetMode="External"/><Relationship Id="rId47" Type="http://schemas.openxmlformats.org/officeDocument/2006/relationships/hyperlink" Target="http://video.topser.kz/ulichnye-kamery/ip-videokamery-1/IPe-O_1.3_Aptina_5-50" TargetMode="External"/><Relationship Id="rId50" Type="http://schemas.openxmlformats.org/officeDocument/2006/relationships/image" Target="../media/image42.jpeg"/><Relationship Id="rId55" Type="http://schemas.openxmlformats.org/officeDocument/2006/relationships/hyperlink" Target="http://video.topser.kz/ulichnye-kamery/ip-videokamery-1/IPe-OPV_4Mp" TargetMode="External"/><Relationship Id="rId63" Type="http://schemas.openxmlformats.org/officeDocument/2006/relationships/image" Target="../media/image47.jpeg"/><Relationship Id="rId7" Type="http://schemas.openxmlformats.org/officeDocument/2006/relationships/image" Target="../media/image26.jpeg"/><Relationship Id="rId2" Type="http://schemas.openxmlformats.org/officeDocument/2006/relationships/hyperlink" Target="http://video.topser.kz/antivandalnye/ip-videokamery-2/ip2-dpf" TargetMode="External"/><Relationship Id="rId16" Type="http://schemas.openxmlformats.org/officeDocument/2006/relationships/image" Target="../media/image30.jpeg"/><Relationship Id="rId20" Type="http://schemas.openxmlformats.org/officeDocument/2006/relationships/hyperlink" Target="http://video.topser.kz/vnutrennie-kamery/ip-videokamery/IPe-D_1.3_Aptina_3.6" TargetMode="External"/><Relationship Id="rId29" Type="http://schemas.openxmlformats.org/officeDocument/2006/relationships/hyperlink" Target="http://video.topser.kz/antivandalnye/ip-videokamery-2/IPe-Dvp_PoE" TargetMode="External"/><Relationship Id="rId41" Type="http://schemas.openxmlformats.org/officeDocument/2006/relationships/image" Target="../media/image38.jpeg"/><Relationship Id="rId54" Type="http://schemas.openxmlformats.org/officeDocument/2006/relationships/image" Target="../media/image43.jpeg"/><Relationship Id="rId62" Type="http://schemas.openxmlformats.org/officeDocument/2006/relationships/hyperlink" Target="http://video.topser.kz/vnutrennie-kamery/ip-videokamery/ipe-d-1-ov-28" TargetMode="External"/><Relationship Id="rId1" Type="http://schemas.openxmlformats.org/officeDocument/2006/relationships/image" Target="../media/image23.jpeg"/><Relationship Id="rId6" Type="http://schemas.openxmlformats.org/officeDocument/2006/relationships/hyperlink" Target="http://video.topser.kz/antivandalnye/ip-videokamery-2/ip2-opf" TargetMode="External"/><Relationship Id="rId11" Type="http://schemas.openxmlformats.org/officeDocument/2006/relationships/image" Target="../media/image28.png"/><Relationship Id="rId24" Type="http://schemas.openxmlformats.org/officeDocument/2006/relationships/image" Target="../media/image7.jpeg"/><Relationship Id="rId32" Type="http://schemas.openxmlformats.org/officeDocument/2006/relationships/hyperlink" Target="http://video.topser.kz/vnutrennie-kamery/ip-videokamery/IPe-M" TargetMode="External"/><Relationship Id="rId37" Type="http://schemas.openxmlformats.org/officeDocument/2006/relationships/hyperlink" Target="http://www.youtube.com/watch?v=IKZsEeJL9sI" TargetMode="External"/><Relationship Id="rId40" Type="http://schemas.openxmlformats.org/officeDocument/2006/relationships/hyperlink" Target="http://video.topser.kz/ulichnye-kamery/ip-videokamery-1/IPe-O_1_OV_2.8" TargetMode="External"/><Relationship Id="rId45" Type="http://schemas.openxmlformats.org/officeDocument/2006/relationships/hyperlink" Target="http://video.topser.kz/ulichnye-kamery/ip-videokamery-1/IPe-O_1.3_Aptina_3.6" TargetMode="External"/><Relationship Id="rId53" Type="http://schemas.openxmlformats.org/officeDocument/2006/relationships/hyperlink" Target="http://video.topser.kz/ulichnye-kamery/ip-videokamery-1/IPe-OPF_4Mp" TargetMode="External"/><Relationship Id="rId58" Type="http://schemas.openxmlformats.org/officeDocument/2006/relationships/image" Target="../media/image45.jpeg"/><Relationship Id="rId66" Type="http://schemas.openxmlformats.org/officeDocument/2006/relationships/image" Target="../media/image1.png"/><Relationship Id="rId5" Type="http://schemas.openxmlformats.org/officeDocument/2006/relationships/image" Target="../media/image25.jpeg"/><Relationship Id="rId15" Type="http://schemas.openxmlformats.org/officeDocument/2006/relationships/hyperlink" Target="http://video.topser.kz/vnutrennie-kamery/ip-videokamery/ipe-d-1-ov" TargetMode="External"/><Relationship Id="rId23" Type="http://schemas.openxmlformats.org/officeDocument/2006/relationships/image" Target="../media/image33.jpeg"/><Relationship Id="rId28" Type="http://schemas.openxmlformats.org/officeDocument/2006/relationships/image" Target="../media/image10.jpeg"/><Relationship Id="rId36" Type="http://schemas.openxmlformats.org/officeDocument/2006/relationships/image" Target="../media/image36.jpeg"/><Relationship Id="rId49" Type="http://schemas.openxmlformats.org/officeDocument/2006/relationships/hyperlink" Target="http://video.topser.kz/ulichnye-kamery/ip-videokamery-1/IPe-O_3.6" TargetMode="External"/><Relationship Id="rId57" Type="http://schemas.openxmlformats.org/officeDocument/2006/relationships/hyperlink" Target="http://video.topser.kz/ulichnye-kamery/ip-videokamery-1/IPe-OPZ" TargetMode="External"/><Relationship Id="rId61" Type="http://schemas.openxmlformats.org/officeDocument/2006/relationships/image" Target="../media/image46.jpeg"/><Relationship Id="rId10" Type="http://schemas.openxmlformats.org/officeDocument/2006/relationships/hyperlink" Target="http://www.youtube.com/watch?v=bbzOgDG7oeU" TargetMode="External"/><Relationship Id="rId19" Type="http://schemas.openxmlformats.org/officeDocument/2006/relationships/image" Target="../media/image31.jpeg"/><Relationship Id="rId31" Type="http://schemas.openxmlformats.org/officeDocument/2006/relationships/hyperlink" Target="http://www.youtube.com/watch?v=MQkkgds8x3c" TargetMode="External"/><Relationship Id="rId44" Type="http://schemas.openxmlformats.org/officeDocument/2006/relationships/image" Target="../media/image39.jpeg"/><Relationship Id="rId52" Type="http://schemas.openxmlformats.org/officeDocument/2006/relationships/hyperlink" Target="http://video.topser.kz/ulichnye-kamery/ip-videokamery-1/IPe-OP_3.6" TargetMode="External"/><Relationship Id="rId60" Type="http://schemas.openxmlformats.org/officeDocument/2006/relationships/hyperlink" Target="http://video.topser.kz/ulichnye-kamery/ip-videokamery-1/IPe-PTZ" TargetMode="External"/><Relationship Id="rId65" Type="http://schemas.openxmlformats.org/officeDocument/2006/relationships/hyperlink" Target="http://video.topser.kz" TargetMode="External"/><Relationship Id="rId4" Type="http://schemas.openxmlformats.org/officeDocument/2006/relationships/hyperlink" Target="http://video.topser.kz/antivandalnye/ip-videokamery-2/ip2-dpv" TargetMode="External"/><Relationship Id="rId9" Type="http://schemas.openxmlformats.org/officeDocument/2006/relationships/image" Target="../media/image27.jpeg"/><Relationship Id="rId14" Type="http://schemas.openxmlformats.org/officeDocument/2006/relationships/hyperlink" Target="http://www.youtube.com/watch?v=FHPeQ72VrUU" TargetMode="External"/><Relationship Id="rId22" Type="http://schemas.openxmlformats.org/officeDocument/2006/relationships/hyperlink" Target="http://video.topser.kz/vnutrennie-kamery/ip-videokamery/IPe-DVA_4Mp" TargetMode="External"/><Relationship Id="rId27" Type="http://schemas.openxmlformats.org/officeDocument/2006/relationships/hyperlink" Target="http://video.topser.kz/antivandalnye/ip-videokamery-2/IPe-Dvp_1.3_Aptina_3.6" TargetMode="External"/><Relationship Id="rId30" Type="http://schemas.openxmlformats.org/officeDocument/2006/relationships/image" Target="../media/image34.jpeg"/><Relationship Id="rId35" Type="http://schemas.openxmlformats.org/officeDocument/2006/relationships/hyperlink" Target="http://video.topser.kz/antivandalnye/ip-videokamery-2/IPe-O" TargetMode="External"/><Relationship Id="rId43" Type="http://schemas.openxmlformats.org/officeDocument/2006/relationships/hyperlink" Target="http://video.topser.kz/ulichnye-kamery/ip-videokamery-1/IPe-O_1.3_Aptina" TargetMode="External"/><Relationship Id="rId48" Type="http://schemas.openxmlformats.org/officeDocument/2006/relationships/image" Target="../media/image41.jpeg"/><Relationship Id="rId56" Type="http://schemas.openxmlformats.org/officeDocument/2006/relationships/image" Target="../media/image44.jpeg"/><Relationship Id="rId64" Type="http://schemas.openxmlformats.org/officeDocument/2006/relationships/image" Target="../media/image2.png"/><Relationship Id="rId8" Type="http://schemas.openxmlformats.org/officeDocument/2006/relationships/hyperlink" Target="http://video.topser.kz/antivandalnye/ip-videokamery-2/ip2-opv" TargetMode="External"/><Relationship Id="rId51" Type="http://schemas.openxmlformats.org/officeDocument/2006/relationships/hyperlink" Target="http://video.topser.kz/antivandalnye/ip-videokamery-2/IPe-OP" TargetMode="External"/><Relationship Id="rId3" Type="http://schemas.openxmlformats.org/officeDocument/2006/relationships/image" Target="../media/image24.jpeg"/><Relationship Id="rId12" Type="http://schemas.openxmlformats.org/officeDocument/2006/relationships/hyperlink" Target="http://video.topser.kz/vnutrennie-kamery/ip-videokamery/ipe-d" TargetMode="External"/><Relationship Id="rId17" Type="http://schemas.openxmlformats.org/officeDocument/2006/relationships/hyperlink" Target="http://www.youtube.com/watch?v=XpIOU4xE2u8" TargetMode="External"/><Relationship Id="rId25" Type="http://schemas.openxmlformats.org/officeDocument/2006/relationships/hyperlink" Target="http://video.topser.kz/antivandalnye/ip-videokamery-2/IPe-Dvp_1_OV_2.8" TargetMode="External"/><Relationship Id="rId33" Type="http://schemas.openxmlformats.org/officeDocument/2006/relationships/image" Target="../media/image35.jpeg"/><Relationship Id="rId38" Type="http://schemas.openxmlformats.org/officeDocument/2006/relationships/hyperlink" Target="http://video.topser.kz/ulichnye-kamery/ip-videokamery-1/IPe-O_1_OV" TargetMode="External"/><Relationship Id="rId46" Type="http://schemas.openxmlformats.org/officeDocument/2006/relationships/image" Target="../media/image40.jpeg"/><Relationship Id="rId59" Type="http://schemas.openxmlformats.org/officeDocument/2006/relationships/hyperlink" Target="http://www.youtube.com/watch?v=j_OETES-n-E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hyperlink" Target="http://video.topser.kz/videoregistratory/gibridnye-videoregistratory/HVR-403H-M" TargetMode="External"/><Relationship Id="rId18" Type="http://schemas.openxmlformats.org/officeDocument/2006/relationships/hyperlink" Target="http://video.topser.kz/videoregistratory/gibridnye-videoregistratory/HVR-803H-L" TargetMode="External"/><Relationship Id="rId26" Type="http://schemas.openxmlformats.org/officeDocument/2006/relationships/image" Target="../media/image57.jpeg"/><Relationship Id="rId3" Type="http://schemas.openxmlformats.org/officeDocument/2006/relationships/image" Target="../media/image1.png"/><Relationship Id="rId21" Type="http://schemas.openxmlformats.org/officeDocument/2006/relationships/image" Target="../media/image55.jpeg"/><Relationship Id="rId34" Type="http://schemas.openxmlformats.org/officeDocument/2006/relationships/hyperlink" Target="http://video.topser.kz/videoregistratory/setevye-videoregistratory/NVR-806H" TargetMode="External"/><Relationship Id="rId7" Type="http://schemas.openxmlformats.org/officeDocument/2006/relationships/image" Target="../media/image49.jpeg"/><Relationship Id="rId12" Type="http://schemas.openxmlformats.org/officeDocument/2006/relationships/image" Target="../media/image51.jpeg"/><Relationship Id="rId17" Type="http://schemas.openxmlformats.org/officeDocument/2006/relationships/image" Target="../media/image53.jpeg"/><Relationship Id="rId25" Type="http://schemas.openxmlformats.org/officeDocument/2006/relationships/hyperlink" Target="http://video.topser.kz/videoregistratory/gibridnye-videoregistratory/Hybrid_16-L" TargetMode="External"/><Relationship Id="rId33" Type="http://schemas.openxmlformats.org/officeDocument/2006/relationships/image" Target="../media/image60.jpeg"/><Relationship Id="rId2" Type="http://schemas.openxmlformats.org/officeDocument/2006/relationships/hyperlink" Target="http://video.topser.kz" TargetMode="External"/><Relationship Id="rId16" Type="http://schemas.openxmlformats.org/officeDocument/2006/relationships/hyperlink" Target="http://video.topser.kz/videoregistratory/gibridnye-videoregistratory/HVR-405-H" TargetMode="External"/><Relationship Id="rId20" Type="http://schemas.openxmlformats.org/officeDocument/2006/relationships/hyperlink" Target="http://video.topser.kz/videoregistratory/gibridnye-videoregistratory/HVR-803H-M" TargetMode="External"/><Relationship Id="rId29" Type="http://schemas.openxmlformats.org/officeDocument/2006/relationships/hyperlink" Target="http://video.topser.kz/videoregistratory/setevye-videoregistratory/NVR-406H" TargetMode="External"/><Relationship Id="rId1" Type="http://schemas.openxmlformats.org/officeDocument/2006/relationships/image" Target="../media/image2.png"/><Relationship Id="rId6" Type="http://schemas.openxmlformats.org/officeDocument/2006/relationships/hyperlink" Target="http://video.topser.kz/videoregistratory/gibridnye-videoregistratory/HVR-164-M" TargetMode="External"/><Relationship Id="rId11" Type="http://schemas.openxmlformats.org/officeDocument/2006/relationships/image" Target="../media/image50.jpeg"/><Relationship Id="rId24" Type="http://schemas.openxmlformats.org/officeDocument/2006/relationships/image" Target="../media/image56.jpeg"/><Relationship Id="rId32" Type="http://schemas.openxmlformats.org/officeDocument/2006/relationships/hyperlink" Target="http://video.topser.kz/videoregistratory/setevye-videoregistratory/NVR-407H" TargetMode="External"/><Relationship Id="rId37" Type="http://schemas.openxmlformats.org/officeDocument/2006/relationships/image" Target="../media/image62.jpeg"/><Relationship Id="rId5" Type="http://schemas.openxmlformats.org/officeDocument/2006/relationships/image" Target="../media/image48.jpeg"/><Relationship Id="rId15" Type="http://schemas.openxmlformats.org/officeDocument/2006/relationships/hyperlink" Target="http://video.topser.kz/videoregistratory/gibridnye-videoregistratory/HVR-404H-M" TargetMode="External"/><Relationship Id="rId23" Type="http://schemas.openxmlformats.org/officeDocument/2006/relationships/hyperlink" Target="http://video.topser.kz/videoregistratory/gibridnye-videoregistratory/Hybrid_04-L" TargetMode="External"/><Relationship Id="rId28" Type="http://schemas.openxmlformats.org/officeDocument/2006/relationships/image" Target="../media/image58.jpeg"/><Relationship Id="rId36" Type="http://schemas.openxmlformats.org/officeDocument/2006/relationships/hyperlink" Target="http://video.topser.kz/videoregistratory/setevye-videoregistratory/NVR-806H_Light" TargetMode="External"/><Relationship Id="rId10" Type="http://schemas.openxmlformats.org/officeDocument/2006/relationships/hyperlink" Target="http://video.topser.kz/videoregistratory/gibridnye-videoregistratory/HVR-403H-L" TargetMode="External"/><Relationship Id="rId19" Type="http://schemas.openxmlformats.org/officeDocument/2006/relationships/image" Target="../media/image54.jpeg"/><Relationship Id="rId31" Type="http://schemas.openxmlformats.org/officeDocument/2006/relationships/image" Target="../media/image59.jpeg"/><Relationship Id="rId4" Type="http://schemas.openxmlformats.org/officeDocument/2006/relationships/hyperlink" Target="http://video.topser.kz/videoregistratory/gibridnye-videoregistratory/HVR-164H-M" TargetMode="External"/><Relationship Id="rId9" Type="http://schemas.openxmlformats.org/officeDocument/2006/relationships/hyperlink" Target="http://video.topser.kz/videoregistratory/gibridnye-videoregistratory/HVR-165-H" TargetMode="External"/><Relationship Id="rId14" Type="http://schemas.openxmlformats.org/officeDocument/2006/relationships/image" Target="../media/image52.jpeg"/><Relationship Id="rId22" Type="http://schemas.openxmlformats.org/officeDocument/2006/relationships/hyperlink" Target="http://video.topser.kz/videoregistratory/gibridnye-videoregistratory/HVR-805-H" TargetMode="External"/><Relationship Id="rId27" Type="http://schemas.openxmlformats.org/officeDocument/2006/relationships/hyperlink" Target="http://video.topser.kz/videoregistratory/setevye-videoregistratory/NVR-167H" TargetMode="External"/><Relationship Id="rId30" Type="http://schemas.openxmlformats.org/officeDocument/2006/relationships/hyperlink" Target="http://video.topser.kz/videoregistratory/setevye-videoregistratory/NVR-406H_Light" TargetMode="External"/><Relationship Id="rId35" Type="http://schemas.openxmlformats.org/officeDocument/2006/relationships/image" Target="../media/image6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67.jpeg"/><Relationship Id="rId3" Type="http://schemas.openxmlformats.org/officeDocument/2006/relationships/image" Target="../media/image1.png"/><Relationship Id="rId7" Type="http://schemas.openxmlformats.org/officeDocument/2006/relationships/image" Target="../media/image6.jpeg"/><Relationship Id="rId12" Type="http://schemas.openxmlformats.org/officeDocument/2006/relationships/image" Target="../media/image66.jpeg"/><Relationship Id="rId17" Type="http://schemas.openxmlformats.org/officeDocument/2006/relationships/image" Target="../media/image71.jpeg"/><Relationship Id="rId2" Type="http://schemas.openxmlformats.org/officeDocument/2006/relationships/hyperlink" Target="http://video.topser.kz" TargetMode="External"/><Relationship Id="rId16" Type="http://schemas.openxmlformats.org/officeDocument/2006/relationships/image" Target="../media/image70.jpeg"/><Relationship Id="rId1" Type="http://schemas.openxmlformats.org/officeDocument/2006/relationships/image" Target="../media/image2.png"/><Relationship Id="rId6" Type="http://schemas.openxmlformats.org/officeDocument/2006/relationships/image" Target="../media/image63.jpeg"/><Relationship Id="rId11" Type="http://schemas.openxmlformats.org/officeDocument/2006/relationships/hyperlink" Target="http://www.youtube.com/watch?v=o2f6zOYdP84" TargetMode="External"/><Relationship Id="rId5" Type="http://schemas.openxmlformats.org/officeDocument/2006/relationships/image" Target="../media/image28.png"/><Relationship Id="rId15" Type="http://schemas.openxmlformats.org/officeDocument/2006/relationships/image" Target="../media/image69.jpeg"/><Relationship Id="rId10" Type="http://schemas.openxmlformats.org/officeDocument/2006/relationships/image" Target="../media/image65.jpeg"/><Relationship Id="rId4" Type="http://schemas.openxmlformats.org/officeDocument/2006/relationships/hyperlink" Target="http://www.youtube.com/watch?v=YGF6RaEz5uI" TargetMode="External"/><Relationship Id="rId9" Type="http://schemas.openxmlformats.org/officeDocument/2006/relationships/image" Target="../media/image64.jpeg"/><Relationship Id="rId14" Type="http://schemas.openxmlformats.org/officeDocument/2006/relationships/image" Target="../media/image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1.png"/><Relationship Id="rId7" Type="http://schemas.openxmlformats.org/officeDocument/2006/relationships/image" Target="../media/image75.jpeg"/><Relationship Id="rId2" Type="http://schemas.openxmlformats.org/officeDocument/2006/relationships/hyperlink" Target="http://video.topser.kz" TargetMode="External"/><Relationship Id="rId1" Type="http://schemas.openxmlformats.org/officeDocument/2006/relationships/image" Target="../media/image2.pn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1.png"/><Relationship Id="rId5" Type="http://schemas.openxmlformats.org/officeDocument/2006/relationships/hyperlink" Target="http://video.topser.kz" TargetMode="Externa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6" Type="http://schemas.openxmlformats.org/officeDocument/2006/relationships/image" Target="../media/image1.png"/><Relationship Id="rId5" Type="http://schemas.openxmlformats.org/officeDocument/2006/relationships/hyperlink" Target="http://video.topser.kz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258535</xdr:colOff>
      <xdr:row>0</xdr:row>
      <xdr:rowOff>136071</xdr:rowOff>
    </xdr:from>
    <xdr:to>
      <xdr:col>9</xdr:col>
      <xdr:colOff>23100</xdr:colOff>
      <xdr:row>4</xdr:row>
      <xdr:rowOff>61899</xdr:rowOff>
    </xdr:to>
    <xdr:pic>
      <xdr:nvPicPr>
        <xdr:cNvPr id="4" name="Рисунок 3" descr="top-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03571" y="136071"/>
          <a:ext cx="3724243" cy="769471"/>
        </a:xfrm>
        <a:prstGeom prst="rect">
          <a:avLst/>
        </a:prstGeom>
      </xdr:spPr>
    </xdr:pic>
    <xdr:clientData/>
  </xdr:twoCellAnchor>
  <xdr:twoCellAnchor editAs="oneCell">
    <xdr:from>
      <xdr:col>0</xdr:col>
      <xdr:colOff>4313465</xdr:colOff>
      <xdr:row>3</xdr:row>
      <xdr:rowOff>122463</xdr:rowOff>
    </xdr:from>
    <xdr:to>
      <xdr:col>3</xdr:col>
      <xdr:colOff>520154</xdr:colOff>
      <xdr:row>4</xdr:row>
      <xdr:rowOff>806318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3465" y="830034"/>
          <a:ext cx="1527082" cy="8199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9</xdr:row>
      <xdr:rowOff>57150</xdr:rowOff>
    </xdr:from>
    <xdr:to>
      <xdr:col>1</xdr:col>
      <xdr:colOff>2054225</xdr:colOff>
      <xdr:row>9</xdr:row>
      <xdr:rowOff>1746250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5" y="2724150"/>
          <a:ext cx="1689100" cy="1689100"/>
        </a:xfrm>
        <a:prstGeom prst="rect">
          <a:avLst/>
        </a:prstGeom>
      </xdr:spPr>
    </xdr:pic>
    <xdr:clientData/>
  </xdr:twoCellAnchor>
  <xdr:twoCellAnchor>
    <xdr:from>
      <xdr:col>1</xdr:col>
      <xdr:colOff>253999</xdr:colOff>
      <xdr:row>10</xdr:row>
      <xdr:rowOff>120649</xdr:rowOff>
    </xdr:from>
    <xdr:to>
      <xdr:col>1</xdr:col>
      <xdr:colOff>1920874</xdr:colOff>
      <xdr:row>10</xdr:row>
      <xdr:rowOff>1787524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8499" y="4708524"/>
          <a:ext cx="1666875" cy="166687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11</xdr:row>
      <xdr:rowOff>88900</xdr:rowOff>
    </xdr:from>
    <xdr:to>
      <xdr:col>1</xdr:col>
      <xdr:colOff>1968500</xdr:colOff>
      <xdr:row>11</xdr:row>
      <xdr:rowOff>1866900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000" y="6597650"/>
          <a:ext cx="1778000" cy="1778000"/>
        </a:xfrm>
        <a:prstGeom prst="rect">
          <a:avLst/>
        </a:prstGeom>
      </xdr:spPr>
    </xdr:pic>
    <xdr:clientData/>
  </xdr:twoCellAnchor>
  <xdr:twoCellAnchor>
    <xdr:from>
      <xdr:col>1</xdr:col>
      <xdr:colOff>365124</xdr:colOff>
      <xdr:row>12</xdr:row>
      <xdr:rowOff>73024</xdr:rowOff>
    </xdr:from>
    <xdr:to>
      <xdr:col>1</xdr:col>
      <xdr:colOff>2133600</xdr:colOff>
      <xdr:row>12</xdr:row>
      <xdr:rowOff>1841500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4" y="8502649"/>
          <a:ext cx="1768476" cy="1768476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13</xdr:row>
      <xdr:rowOff>88900</xdr:rowOff>
    </xdr:from>
    <xdr:to>
      <xdr:col>1</xdr:col>
      <xdr:colOff>2047875</xdr:colOff>
      <xdr:row>13</xdr:row>
      <xdr:rowOff>1866900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4375" y="104394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10" name="Рисунок 9" descr="top-logo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41" name="Рисунок 40" descr="top-logo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8733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1143000</xdr:rowOff>
    </xdr:from>
    <xdr:to>
      <xdr:col>1</xdr:col>
      <xdr:colOff>2273300</xdr:colOff>
      <xdr:row>9</xdr:row>
      <xdr:rowOff>1397000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3990975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2926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57118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71310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25400</xdr:rowOff>
    </xdr:from>
    <xdr:to>
      <xdr:col>1</xdr:col>
      <xdr:colOff>1689100</xdr:colOff>
      <xdr:row>13</xdr:row>
      <xdr:rowOff>1143000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85502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</xdr:row>
      <xdr:rowOff>25400</xdr:rowOff>
    </xdr:from>
    <xdr:to>
      <xdr:col>1</xdr:col>
      <xdr:colOff>1689100</xdr:colOff>
      <xdr:row>14</xdr:row>
      <xdr:rowOff>1143000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9969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15</xdr:row>
      <xdr:rowOff>25400</xdr:rowOff>
    </xdr:from>
    <xdr:to>
      <xdr:col>1</xdr:col>
      <xdr:colOff>1689100</xdr:colOff>
      <xdr:row>15</xdr:row>
      <xdr:rowOff>1143000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1388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16</xdr:row>
      <xdr:rowOff>25400</xdr:rowOff>
    </xdr:from>
    <xdr:to>
      <xdr:col>1</xdr:col>
      <xdr:colOff>1689100</xdr:colOff>
      <xdr:row>16</xdr:row>
      <xdr:rowOff>1143000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2807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25400</xdr:rowOff>
    </xdr:from>
    <xdr:to>
      <xdr:col>1</xdr:col>
      <xdr:colOff>1689100</xdr:colOff>
      <xdr:row>17</xdr:row>
      <xdr:rowOff>1143000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4227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1143000</xdr:rowOff>
    </xdr:from>
    <xdr:to>
      <xdr:col>1</xdr:col>
      <xdr:colOff>660400</xdr:colOff>
      <xdr:row>17</xdr:row>
      <xdr:rowOff>1397000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153447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18</xdr:row>
      <xdr:rowOff>25400</xdr:rowOff>
    </xdr:from>
    <xdr:to>
      <xdr:col>1</xdr:col>
      <xdr:colOff>1689100</xdr:colOff>
      <xdr:row>18</xdr:row>
      <xdr:rowOff>1143000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5646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19</xdr:row>
      <xdr:rowOff>25400</xdr:rowOff>
    </xdr:from>
    <xdr:to>
      <xdr:col>1</xdr:col>
      <xdr:colOff>1689100</xdr:colOff>
      <xdr:row>19</xdr:row>
      <xdr:rowOff>1143000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70656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20</xdr:row>
      <xdr:rowOff>25400</xdr:rowOff>
    </xdr:from>
    <xdr:to>
      <xdr:col>1</xdr:col>
      <xdr:colOff>1689100</xdr:colOff>
      <xdr:row>20</xdr:row>
      <xdr:rowOff>1143000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84848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1143000</xdr:rowOff>
    </xdr:from>
    <xdr:to>
      <xdr:col>1</xdr:col>
      <xdr:colOff>660400</xdr:colOff>
      <xdr:row>20</xdr:row>
      <xdr:rowOff>1397000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1960245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21</xdr:row>
      <xdr:rowOff>25400</xdr:rowOff>
    </xdr:from>
    <xdr:to>
      <xdr:col>1</xdr:col>
      <xdr:colOff>1689100</xdr:colOff>
      <xdr:row>21</xdr:row>
      <xdr:rowOff>1143000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199040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22</xdr:row>
      <xdr:rowOff>25400</xdr:rowOff>
    </xdr:from>
    <xdr:to>
      <xdr:col>1</xdr:col>
      <xdr:colOff>1689100</xdr:colOff>
      <xdr:row>22</xdr:row>
      <xdr:rowOff>1143000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13233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23</xdr:row>
      <xdr:rowOff>25400</xdr:rowOff>
    </xdr:from>
    <xdr:to>
      <xdr:col>1</xdr:col>
      <xdr:colOff>1689100</xdr:colOff>
      <xdr:row>23</xdr:row>
      <xdr:rowOff>1143000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27425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24</xdr:row>
      <xdr:rowOff>25400</xdr:rowOff>
    </xdr:from>
    <xdr:to>
      <xdr:col>1</xdr:col>
      <xdr:colOff>1689100</xdr:colOff>
      <xdr:row>24</xdr:row>
      <xdr:rowOff>1143000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41617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25</xdr:row>
      <xdr:rowOff>25400</xdr:rowOff>
    </xdr:from>
    <xdr:to>
      <xdr:col>1</xdr:col>
      <xdr:colOff>1689100</xdr:colOff>
      <xdr:row>25</xdr:row>
      <xdr:rowOff>1143000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55809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26</xdr:row>
      <xdr:rowOff>25400</xdr:rowOff>
    </xdr:from>
    <xdr:to>
      <xdr:col>1</xdr:col>
      <xdr:colOff>1689100</xdr:colOff>
      <xdr:row>26</xdr:row>
      <xdr:rowOff>1143000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70002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1143000</xdr:rowOff>
    </xdr:from>
    <xdr:to>
      <xdr:col>1</xdr:col>
      <xdr:colOff>660400</xdr:colOff>
      <xdr:row>26</xdr:row>
      <xdr:rowOff>1397000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281178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27</xdr:row>
      <xdr:rowOff>25400</xdr:rowOff>
    </xdr:from>
    <xdr:to>
      <xdr:col>1</xdr:col>
      <xdr:colOff>1689100</xdr:colOff>
      <xdr:row>27</xdr:row>
      <xdr:rowOff>1143000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84194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1143000</xdr:rowOff>
    </xdr:from>
    <xdr:to>
      <xdr:col>1</xdr:col>
      <xdr:colOff>660400</xdr:colOff>
      <xdr:row>27</xdr:row>
      <xdr:rowOff>1397000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295370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28</xdr:row>
      <xdr:rowOff>25400</xdr:rowOff>
    </xdr:from>
    <xdr:to>
      <xdr:col>1</xdr:col>
      <xdr:colOff>1689100</xdr:colOff>
      <xdr:row>28</xdr:row>
      <xdr:rowOff>1143000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98386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1143000</xdr:rowOff>
    </xdr:from>
    <xdr:to>
      <xdr:col>1</xdr:col>
      <xdr:colOff>2273300</xdr:colOff>
      <xdr:row>28</xdr:row>
      <xdr:rowOff>1397000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30956250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29</xdr:row>
      <xdr:rowOff>25400</xdr:rowOff>
    </xdr:from>
    <xdr:to>
      <xdr:col>1</xdr:col>
      <xdr:colOff>1689100</xdr:colOff>
      <xdr:row>29</xdr:row>
      <xdr:rowOff>1143000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12578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30</xdr:row>
      <xdr:rowOff>25400</xdr:rowOff>
    </xdr:from>
    <xdr:to>
      <xdr:col>1</xdr:col>
      <xdr:colOff>1689100</xdr:colOff>
      <xdr:row>30</xdr:row>
      <xdr:rowOff>1143000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26771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31</xdr:row>
      <xdr:rowOff>25400</xdr:rowOff>
    </xdr:from>
    <xdr:to>
      <xdr:col>1</xdr:col>
      <xdr:colOff>1689100</xdr:colOff>
      <xdr:row>31</xdr:row>
      <xdr:rowOff>1143000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40963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32</xdr:row>
      <xdr:rowOff>25400</xdr:rowOff>
    </xdr:from>
    <xdr:to>
      <xdr:col>1</xdr:col>
      <xdr:colOff>1689100</xdr:colOff>
      <xdr:row>32</xdr:row>
      <xdr:rowOff>1143000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55155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33</xdr:row>
      <xdr:rowOff>25400</xdr:rowOff>
    </xdr:from>
    <xdr:to>
      <xdr:col>1</xdr:col>
      <xdr:colOff>1689100</xdr:colOff>
      <xdr:row>33</xdr:row>
      <xdr:rowOff>1143000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69347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34</xdr:row>
      <xdr:rowOff>25400</xdr:rowOff>
    </xdr:from>
    <xdr:to>
      <xdr:col>1</xdr:col>
      <xdr:colOff>1689100</xdr:colOff>
      <xdr:row>34</xdr:row>
      <xdr:rowOff>1143000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83540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35</xdr:row>
      <xdr:rowOff>25400</xdr:rowOff>
    </xdr:from>
    <xdr:to>
      <xdr:col>1</xdr:col>
      <xdr:colOff>1689100</xdr:colOff>
      <xdr:row>35</xdr:row>
      <xdr:rowOff>1143000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97732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36</xdr:row>
      <xdr:rowOff>25400</xdr:rowOff>
    </xdr:from>
    <xdr:to>
      <xdr:col>1</xdr:col>
      <xdr:colOff>1689100</xdr:colOff>
      <xdr:row>36</xdr:row>
      <xdr:rowOff>1143000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11924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37</xdr:row>
      <xdr:rowOff>25400</xdr:rowOff>
    </xdr:from>
    <xdr:to>
      <xdr:col>1</xdr:col>
      <xdr:colOff>1689100</xdr:colOff>
      <xdr:row>37</xdr:row>
      <xdr:rowOff>1143000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26116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38</xdr:row>
      <xdr:rowOff>25400</xdr:rowOff>
    </xdr:from>
    <xdr:to>
      <xdr:col>1</xdr:col>
      <xdr:colOff>1689100</xdr:colOff>
      <xdr:row>38</xdr:row>
      <xdr:rowOff>1143000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40309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39</xdr:row>
      <xdr:rowOff>25400</xdr:rowOff>
    </xdr:from>
    <xdr:to>
      <xdr:col>1</xdr:col>
      <xdr:colOff>1689100</xdr:colOff>
      <xdr:row>39</xdr:row>
      <xdr:rowOff>1143000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54501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1143000</xdr:rowOff>
    </xdr:from>
    <xdr:to>
      <xdr:col>1</xdr:col>
      <xdr:colOff>660400</xdr:colOff>
      <xdr:row>39</xdr:row>
      <xdr:rowOff>1397000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465677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40</xdr:row>
      <xdr:rowOff>25400</xdr:rowOff>
    </xdr:from>
    <xdr:to>
      <xdr:col>1</xdr:col>
      <xdr:colOff>1689100</xdr:colOff>
      <xdr:row>40</xdr:row>
      <xdr:rowOff>1143000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68693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41</xdr:row>
      <xdr:rowOff>25400</xdr:rowOff>
    </xdr:from>
    <xdr:to>
      <xdr:col>1</xdr:col>
      <xdr:colOff>1689100</xdr:colOff>
      <xdr:row>41</xdr:row>
      <xdr:rowOff>1143000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82885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1143000</xdr:rowOff>
    </xdr:from>
    <xdr:to>
      <xdr:col>1</xdr:col>
      <xdr:colOff>660400</xdr:colOff>
      <xdr:row>41</xdr:row>
      <xdr:rowOff>1397000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494061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42</xdr:row>
      <xdr:rowOff>25400</xdr:rowOff>
    </xdr:from>
    <xdr:to>
      <xdr:col>1</xdr:col>
      <xdr:colOff>1689100</xdr:colOff>
      <xdr:row>42</xdr:row>
      <xdr:rowOff>1143000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497078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1143000</xdr:rowOff>
    </xdr:from>
    <xdr:to>
      <xdr:col>1</xdr:col>
      <xdr:colOff>660400</xdr:colOff>
      <xdr:row>42</xdr:row>
      <xdr:rowOff>1397000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675" y="50825400"/>
          <a:ext cx="635000" cy="25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27" name="Рисунок 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4257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28" name="Рисунок 27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38449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29" name="Рисунок 28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52641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31" name="Рисунок 30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66833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1143000</xdr:rowOff>
    </xdr:from>
    <xdr:to>
      <xdr:col>1</xdr:col>
      <xdr:colOff>660400</xdr:colOff>
      <xdr:row>12</xdr:row>
      <xdr:rowOff>1397000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78009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25400</xdr:rowOff>
    </xdr:from>
    <xdr:to>
      <xdr:col>1</xdr:col>
      <xdr:colOff>1689100</xdr:colOff>
      <xdr:row>13</xdr:row>
      <xdr:rowOff>1143000</xdr:rowOff>
    </xdr:to>
    <xdr:pic>
      <xdr:nvPicPr>
        <xdr:cNvPr id="34" name="Рисунок 33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6000" y="83121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</xdr:row>
      <xdr:rowOff>25400</xdr:rowOff>
    </xdr:from>
    <xdr:to>
      <xdr:col>1</xdr:col>
      <xdr:colOff>1689100</xdr:colOff>
      <xdr:row>14</xdr:row>
      <xdr:rowOff>1143000</xdr:rowOff>
    </xdr:to>
    <xdr:pic>
      <xdr:nvPicPr>
        <xdr:cNvPr id="35" name="Рисунок 34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95218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1143000</xdr:rowOff>
    </xdr:from>
    <xdr:to>
      <xdr:col>1</xdr:col>
      <xdr:colOff>660400</xdr:colOff>
      <xdr:row>14</xdr:row>
      <xdr:rowOff>1397000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06394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15</xdr:row>
      <xdr:rowOff>25400</xdr:rowOff>
    </xdr:from>
    <xdr:to>
      <xdr:col>1</xdr:col>
      <xdr:colOff>1689100</xdr:colOff>
      <xdr:row>15</xdr:row>
      <xdr:rowOff>1143000</xdr:rowOff>
    </xdr:to>
    <xdr:pic>
      <xdr:nvPicPr>
        <xdr:cNvPr id="37" name="Рисунок 36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09410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16</xdr:row>
      <xdr:rowOff>25400</xdr:rowOff>
    </xdr:from>
    <xdr:to>
      <xdr:col>1</xdr:col>
      <xdr:colOff>1689100</xdr:colOff>
      <xdr:row>16</xdr:row>
      <xdr:rowOff>1143000</xdr:rowOff>
    </xdr:to>
    <xdr:pic>
      <xdr:nvPicPr>
        <xdr:cNvPr id="38" name="Рисунок 37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23602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1143000</xdr:rowOff>
    </xdr:from>
    <xdr:to>
      <xdr:col>1</xdr:col>
      <xdr:colOff>660400</xdr:colOff>
      <xdr:row>16</xdr:row>
      <xdr:rowOff>1397000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34778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25400</xdr:rowOff>
    </xdr:from>
    <xdr:to>
      <xdr:col>1</xdr:col>
      <xdr:colOff>1689100</xdr:colOff>
      <xdr:row>17</xdr:row>
      <xdr:rowOff>1143000</xdr:rowOff>
    </xdr:to>
    <xdr:pic>
      <xdr:nvPicPr>
        <xdr:cNvPr id="40" name="Рисунок 3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3779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18</xdr:row>
      <xdr:rowOff>25400</xdr:rowOff>
    </xdr:from>
    <xdr:to>
      <xdr:col>1</xdr:col>
      <xdr:colOff>1689100</xdr:colOff>
      <xdr:row>18</xdr:row>
      <xdr:rowOff>1143000</xdr:rowOff>
    </xdr:to>
    <xdr:pic>
      <xdr:nvPicPr>
        <xdr:cNvPr id="41" name="Рисунок 4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5198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19</xdr:row>
      <xdr:rowOff>25400</xdr:rowOff>
    </xdr:from>
    <xdr:to>
      <xdr:col>1</xdr:col>
      <xdr:colOff>1689100</xdr:colOff>
      <xdr:row>19</xdr:row>
      <xdr:rowOff>1143000</xdr:rowOff>
    </xdr:to>
    <xdr:pic>
      <xdr:nvPicPr>
        <xdr:cNvPr id="42" name="Рисунок 4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6617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1143000</xdr:rowOff>
    </xdr:from>
    <xdr:to>
      <xdr:col>1</xdr:col>
      <xdr:colOff>660400</xdr:colOff>
      <xdr:row>19</xdr:row>
      <xdr:rowOff>1397000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773555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20</xdr:row>
      <xdr:rowOff>25400</xdr:rowOff>
    </xdr:from>
    <xdr:to>
      <xdr:col>1</xdr:col>
      <xdr:colOff>1689100</xdr:colOff>
      <xdr:row>20</xdr:row>
      <xdr:rowOff>1143000</xdr:rowOff>
    </xdr:to>
    <xdr:pic>
      <xdr:nvPicPr>
        <xdr:cNvPr id="44" name="Рисунок 4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8037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21</xdr:row>
      <xdr:rowOff>25400</xdr:rowOff>
    </xdr:from>
    <xdr:to>
      <xdr:col>1</xdr:col>
      <xdr:colOff>1689100</xdr:colOff>
      <xdr:row>21</xdr:row>
      <xdr:rowOff>1143000</xdr:rowOff>
    </xdr:to>
    <xdr:pic>
      <xdr:nvPicPr>
        <xdr:cNvPr id="45" name="Рисунок 4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9456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1143000</xdr:rowOff>
    </xdr:from>
    <xdr:to>
      <xdr:col>1</xdr:col>
      <xdr:colOff>660400</xdr:colOff>
      <xdr:row>21</xdr:row>
      <xdr:rowOff>1397000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05740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22</xdr:row>
      <xdr:rowOff>66221</xdr:rowOff>
    </xdr:from>
    <xdr:to>
      <xdr:col>1</xdr:col>
      <xdr:colOff>1689100</xdr:colOff>
      <xdr:row>22</xdr:row>
      <xdr:rowOff>1183821</xdr:rowOff>
    </xdr:to>
    <xdr:pic>
      <xdr:nvPicPr>
        <xdr:cNvPr id="47" name="Рисунок 46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0536" y="20844328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1143000</xdr:rowOff>
    </xdr:from>
    <xdr:to>
      <xdr:col>1</xdr:col>
      <xdr:colOff>660400</xdr:colOff>
      <xdr:row>22</xdr:row>
      <xdr:rowOff>1397000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19932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23</xdr:row>
      <xdr:rowOff>25400</xdr:rowOff>
    </xdr:from>
    <xdr:to>
      <xdr:col>1</xdr:col>
      <xdr:colOff>1689100</xdr:colOff>
      <xdr:row>23</xdr:row>
      <xdr:rowOff>1143000</xdr:rowOff>
    </xdr:to>
    <xdr:pic>
      <xdr:nvPicPr>
        <xdr:cNvPr id="49" name="Рисунок 48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22948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1143000</xdr:rowOff>
    </xdr:from>
    <xdr:to>
      <xdr:col>1</xdr:col>
      <xdr:colOff>660400</xdr:colOff>
      <xdr:row>23</xdr:row>
      <xdr:rowOff>1397000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341245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24</xdr:row>
      <xdr:rowOff>25400</xdr:rowOff>
    </xdr:from>
    <xdr:to>
      <xdr:col>1</xdr:col>
      <xdr:colOff>1689100</xdr:colOff>
      <xdr:row>24</xdr:row>
      <xdr:rowOff>1143000</xdr:rowOff>
    </xdr:to>
    <xdr:pic>
      <xdr:nvPicPr>
        <xdr:cNvPr id="51" name="Рисунок 50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37140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1143000</xdr:rowOff>
    </xdr:from>
    <xdr:to>
      <xdr:col>1</xdr:col>
      <xdr:colOff>660400</xdr:colOff>
      <xdr:row>24</xdr:row>
      <xdr:rowOff>1397000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48316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25</xdr:row>
      <xdr:rowOff>25400</xdr:rowOff>
    </xdr:from>
    <xdr:to>
      <xdr:col>1</xdr:col>
      <xdr:colOff>1689100</xdr:colOff>
      <xdr:row>25</xdr:row>
      <xdr:rowOff>1143000</xdr:rowOff>
    </xdr:to>
    <xdr:pic>
      <xdr:nvPicPr>
        <xdr:cNvPr id="53" name="Рисунок 52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51333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1143000</xdr:rowOff>
    </xdr:from>
    <xdr:to>
      <xdr:col>1</xdr:col>
      <xdr:colOff>660400</xdr:colOff>
      <xdr:row>25</xdr:row>
      <xdr:rowOff>1397000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62509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583406</xdr:colOff>
      <xdr:row>26</xdr:row>
      <xdr:rowOff>132555</xdr:rowOff>
    </xdr:from>
    <xdr:to>
      <xdr:col>1</xdr:col>
      <xdr:colOff>1701006</xdr:colOff>
      <xdr:row>26</xdr:row>
      <xdr:rowOff>1250155</xdr:rowOff>
    </xdr:to>
    <xdr:pic>
      <xdr:nvPicPr>
        <xdr:cNvPr id="55" name="Рисунок 54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5406" y="2665968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1143000</xdr:rowOff>
    </xdr:from>
    <xdr:to>
      <xdr:col>1</xdr:col>
      <xdr:colOff>660400</xdr:colOff>
      <xdr:row>26</xdr:row>
      <xdr:rowOff>1397000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7670125"/>
          <a:ext cx="635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60" name="Рисунок 59" descr="top-logo.pn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607219</xdr:colOff>
      <xdr:row>9</xdr:row>
      <xdr:rowOff>1588</xdr:rowOff>
    </xdr:from>
    <xdr:to>
      <xdr:col>1</xdr:col>
      <xdr:colOff>1724819</xdr:colOff>
      <xdr:row>9</xdr:row>
      <xdr:rowOff>1119188</xdr:rowOff>
    </xdr:to>
    <xdr:pic>
      <xdr:nvPicPr>
        <xdr:cNvPr id="29" name="Рисунок 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9657" y="2359026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1143000</xdr:rowOff>
    </xdr:from>
    <xdr:to>
      <xdr:col>1</xdr:col>
      <xdr:colOff>660400</xdr:colOff>
      <xdr:row>9</xdr:row>
      <xdr:rowOff>1397000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401955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31" name="Рисунок 30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4321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1143000</xdr:rowOff>
    </xdr:from>
    <xdr:to>
      <xdr:col>1</xdr:col>
      <xdr:colOff>660400</xdr:colOff>
      <xdr:row>10</xdr:row>
      <xdr:rowOff>1397000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5438775"/>
          <a:ext cx="635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4409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34" name="Рисунок 33" descr="top-logo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9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2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47592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2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0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9</xdr:row>
      <xdr:rowOff>0</xdr:rowOff>
    </xdr:from>
    <xdr:ext cx="607219" cy="0"/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</xdr:row>
      <xdr:rowOff>0</xdr:rowOff>
    </xdr:from>
    <xdr:ext cx="607219" cy="0"/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466975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3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3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2382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607219</xdr:colOff>
      <xdr:row>36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518160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2382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607219</xdr:colOff>
      <xdr:row>9</xdr:row>
      <xdr:rowOff>2381</xdr:rowOff>
    </xdr:to>
    <xdr:pic>
      <xdr:nvPicPr>
        <xdr:cNvPr id="3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27051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354" name="Рисунок 353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730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355" name="Рисунок 354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4149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357" name="Рисунок 356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5568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358" name="Рисунок 357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6988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13</xdr:row>
      <xdr:rowOff>25400</xdr:rowOff>
    </xdr:from>
    <xdr:to>
      <xdr:col>1</xdr:col>
      <xdr:colOff>2273300</xdr:colOff>
      <xdr:row>13</xdr:row>
      <xdr:rowOff>279400</xdr:rowOff>
    </xdr:to>
    <xdr:pic>
      <xdr:nvPicPr>
        <xdr:cNvPr id="359" name="Рисунок 358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840740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279400</xdr:rowOff>
    </xdr:from>
    <xdr:to>
      <xdr:col>1</xdr:col>
      <xdr:colOff>1689100</xdr:colOff>
      <xdr:row>13</xdr:row>
      <xdr:rowOff>1397000</xdr:rowOff>
    </xdr:to>
    <xdr:pic>
      <xdr:nvPicPr>
        <xdr:cNvPr id="360" name="Рисунок 359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8661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1376590</xdr:colOff>
      <xdr:row>14</xdr:row>
      <xdr:rowOff>73025</xdr:rowOff>
    </xdr:from>
    <xdr:to>
      <xdr:col>1</xdr:col>
      <xdr:colOff>2252890</xdr:colOff>
      <xdr:row>14</xdr:row>
      <xdr:rowOff>327025</xdr:rowOff>
    </xdr:to>
    <xdr:pic>
      <xdr:nvPicPr>
        <xdr:cNvPr id="361" name="Рисунок 360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5626" y="12047311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</xdr:row>
      <xdr:rowOff>279400</xdr:rowOff>
    </xdr:from>
    <xdr:to>
      <xdr:col>1</xdr:col>
      <xdr:colOff>1689100</xdr:colOff>
      <xdr:row>14</xdr:row>
      <xdr:rowOff>1397000</xdr:rowOff>
    </xdr:to>
    <xdr:pic>
      <xdr:nvPicPr>
        <xdr:cNvPr id="362" name="Рисунок 361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00806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15</xdr:row>
      <xdr:rowOff>25400</xdr:rowOff>
    </xdr:from>
    <xdr:to>
      <xdr:col>1</xdr:col>
      <xdr:colOff>2273300</xdr:colOff>
      <xdr:row>15</xdr:row>
      <xdr:rowOff>279400</xdr:rowOff>
    </xdr:to>
    <xdr:pic>
      <xdr:nvPicPr>
        <xdr:cNvPr id="364" name="Рисунок 363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1124585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16</xdr:row>
      <xdr:rowOff>25400</xdr:rowOff>
    </xdr:from>
    <xdr:to>
      <xdr:col>1</xdr:col>
      <xdr:colOff>2273300</xdr:colOff>
      <xdr:row>16</xdr:row>
      <xdr:rowOff>279400</xdr:rowOff>
    </xdr:to>
    <xdr:pic>
      <xdr:nvPicPr>
        <xdr:cNvPr id="378" name="Рисунок 377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1277937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16</xdr:row>
      <xdr:rowOff>279400</xdr:rowOff>
    </xdr:from>
    <xdr:to>
      <xdr:col>1</xdr:col>
      <xdr:colOff>1689100</xdr:colOff>
      <xdr:row>16</xdr:row>
      <xdr:rowOff>1397000</xdr:rowOff>
    </xdr:to>
    <xdr:pic>
      <xdr:nvPicPr>
        <xdr:cNvPr id="379" name="Рисунок 378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30333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17</xdr:row>
      <xdr:rowOff>25400</xdr:rowOff>
    </xdr:from>
    <xdr:to>
      <xdr:col>1</xdr:col>
      <xdr:colOff>2273300</xdr:colOff>
      <xdr:row>17</xdr:row>
      <xdr:rowOff>279400</xdr:rowOff>
    </xdr:to>
    <xdr:pic>
      <xdr:nvPicPr>
        <xdr:cNvPr id="441" name="Рисунок 440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1419860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279400</xdr:rowOff>
    </xdr:from>
    <xdr:to>
      <xdr:col>1</xdr:col>
      <xdr:colOff>1689100</xdr:colOff>
      <xdr:row>17</xdr:row>
      <xdr:rowOff>1397000</xdr:rowOff>
    </xdr:to>
    <xdr:pic>
      <xdr:nvPicPr>
        <xdr:cNvPr id="442" name="Рисунок 44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44526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18</xdr:row>
      <xdr:rowOff>25400</xdr:rowOff>
    </xdr:from>
    <xdr:to>
      <xdr:col>1</xdr:col>
      <xdr:colOff>1689100</xdr:colOff>
      <xdr:row>18</xdr:row>
      <xdr:rowOff>1143000</xdr:rowOff>
    </xdr:to>
    <xdr:pic>
      <xdr:nvPicPr>
        <xdr:cNvPr id="443" name="Рисунок 44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56178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1143000</xdr:rowOff>
    </xdr:from>
    <xdr:to>
      <xdr:col>1</xdr:col>
      <xdr:colOff>660400</xdr:colOff>
      <xdr:row>18</xdr:row>
      <xdr:rowOff>1397000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4525" y="167354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19</xdr:row>
      <xdr:rowOff>25400</xdr:rowOff>
    </xdr:from>
    <xdr:to>
      <xdr:col>1</xdr:col>
      <xdr:colOff>1689100</xdr:colOff>
      <xdr:row>19</xdr:row>
      <xdr:rowOff>1143000</xdr:rowOff>
    </xdr:to>
    <xdr:pic>
      <xdr:nvPicPr>
        <xdr:cNvPr id="445" name="Рисунок 44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70370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20</xdr:row>
      <xdr:rowOff>25400</xdr:rowOff>
    </xdr:from>
    <xdr:to>
      <xdr:col>1</xdr:col>
      <xdr:colOff>2273300</xdr:colOff>
      <xdr:row>20</xdr:row>
      <xdr:rowOff>279400</xdr:rowOff>
    </xdr:to>
    <xdr:pic>
      <xdr:nvPicPr>
        <xdr:cNvPr id="446" name="Рисунок 445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1845627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20</xdr:row>
      <xdr:rowOff>279400</xdr:rowOff>
    </xdr:from>
    <xdr:to>
      <xdr:col>1</xdr:col>
      <xdr:colOff>1689100</xdr:colOff>
      <xdr:row>20</xdr:row>
      <xdr:rowOff>1397000</xdr:rowOff>
    </xdr:to>
    <xdr:pic>
      <xdr:nvPicPr>
        <xdr:cNvPr id="447" name="Рисунок 446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87102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21</xdr:row>
      <xdr:rowOff>25400</xdr:rowOff>
    </xdr:from>
    <xdr:to>
      <xdr:col>1</xdr:col>
      <xdr:colOff>1689100</xdr:colOff>
      <xdr:row>21</xdr:row>
      <xdr:rowOff>1143000</xdr:rowOff>
    </xdr:to>
    <xdr:pic>
      <xdr:nvPicPr>
        <xdr:cNvPr id="448" name="Рисунок 447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19875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22</xdr:row>
      <xdr:rowOff>25400</xdr:rowOff>
    </xdr:from>
    <xdr:to>
      <xdr:col>1</xdr:col>
      <xdr:colOff>2273300</xdr:colOff>
      <xdr:row>22</xdr:row>
      <xdr:rowOff>279400</xdr:rowOff>
    </xdr:to>
    <xdr:pic>
      <xdr:nvPicPr>
        <xdr:cNvPr id="449" name="Рисунок 448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2129472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22</xdr:row>
      <xdr:rowOff>279400</xdr:rowOff>
    </xdr:from>
    <xdr:to>
      <xdr:col>1</xdr:col>
      <xdr:colOff>1689100</xdr:colOff>
      <xdr:row>22</xdr:row>
      <xdr:rowOff>1397000</xdr:rowOff>
    </xdr:to>
    <xdr:pic>
      <xdr:nvPicPr>
        <xdr:cNvPr id="450" name="Рисунок 449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1548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23</xdr:row>
      <xdr:rowOff>25400</xdr:rowOff>
    </xdr:from>
    <xdr:to>
      <xdr:col>1</xdr:col>
      <xdr:colOff>2273300</xdr:colOff>
      <xdr:row>23</xdr:row>
      <xdr:rowOff>279400</xdr:rowOff>
    </xdr:to>
    <xdr:pic>
      <xdr:nvPicPr>
        <xdr:cNvPr id="451" name="Рисунок 450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2271395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23</xdr:row>
      <xdr:rowOff>279400</xdr:rowOff>
    </xdr:from>
    <xdr:to>
      <xdr:col>1</xdr:col>
      <xdr:colOff>1689100</xdr:colOff>
      <xdr:row>23</xdr:row>
      <xdr:rowOff>1397000</xdr:rowOff>
    </xdr:to>
    <xdr:pic>
      <xdr:nvPicPr>
        <xdr:cNvPr id="452" name="Рисунок 451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2967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24</xdr:row>
      <xdr:rowOff>25400</xdr:rowOff>
    </xdr:from>
    <xdr:to>
      <xdr:col>1</xdr:col>
      <xdr:colOff>2273300</xdr:colOff>
      <xdr:row>24</xdr:row>
      <xdr:rowOff>279400</xdr:rowOff>
    </xdr:to>
    <xdr:pic>
      <xdr:nvPicPr>
        <xdr:cNvPr id="453" name="Рисунок 452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2413317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24</xdr:row>
      <xdr:rowOff>279400</xdr:rowOff>
    </xdr:from>
    <xdr:to>
      <xdr:col>1</xdr:col>
      <xdr:colOff>1689100</xdr:colOff>
      <xdr:row>24</xdr:row>
      <xdr:rowOff>1397000</xdr:rowOff>
    </xdr:to>
    <xdr:pic>
      <xdr:nvPicPr>
        <xdr:cNvPr id="454" name="Рисунок 453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4387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25</xdr:row>
      <xdr:rowOff>25400</xdr:rowOff>
    </xdr:from>
    <xdr:to>
      <xdr:col>1</xdr:col>
      <xdr:colOff>2273300</xdr:colOff>
      <xdr:row>25</xdr:row>
      <xdr:rowOff>279400</xdr:rowOff>
    </xdr:to>
    <xdr:pic>
      <xdr:nvPicPr>
        <xdr:cNvPr id="455" name="Рисунок 454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2555240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25</xdr:row>
      <xdr:rowOff>279400</xdr:rowOff>
    </xdr:from>
    <xdr:to>
      <xdr:col>1</xdr:col>
      <xdr:colOff>1689100</xdr:colOff>
      <xdr:row>25</xdr:row>
      <xdr:rowOff>1397000</xdr:rowOff>
    </xdr:to>
    <xdr:pic>
      <xdr:nvPicPr>
        <xdr:cNvPr id="456" name="Рисунок 455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5806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26</xdr:row>
      <xdr:rowOff>25400</xdr:rowOff>
    </xdr:from>
    <xdr:to>
      <xdr:col>1</xdr:col>
      <xdr:colOff>2273300</xdr:colOff>
      <xdr:row>26</xdr:row>
      <xdr:rowOff>279400</xdr:rowOff>
    </xdr:to>
    <xdr:pic>
      <xdr:nvPicPr>
        <xdr:cNvPr id="457" name="Рисунок 456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2697162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26</xdr:row>
      <xdr:rowOff>279400</xdr:rowOff>
    </xdr:from>
    <xdr:to>
      <xdr:col>1</xdr:col>
      <xdr:colOff>1689100</xdr:colOff>
      <xdr:row>26</xdr:row>
      <xdr:rowOff>1397000</xdr:rowOff>
    </xdr:to>
    <xdr:pic>
      <xdr:nvPicPr>
        <xdr:cNvPr id="458" name="Рисунок 457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72256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27</xdr:row>
      <xdr:rowOff>25400</xdr:rowOff>
    </xdr:from>
    <xdr:to>
      <xdr:col>1</xdr:col>
      <xdr:colOff>1689100</xdr:colOff>
      <xdr:row>27</xdr:row>
      <xdr:rowOff>1143000</xdr:rowOff>
    </xdr:to>
    <xdr:pic>
      <xdr:nvPicPr>
        <xdr:cNvPr id="459" name="Рисунок 458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83908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28</xdr:row>
      <xdr:rowOff>25400</xdr:rowOff>
    </xdr:from>
    <xdr:to>
      <xdr:col>1</xdr:col>
      <xdr:colOff>1689100</xdr:colOff>
      <xdr:row>28</xdr:row>
      <xdr:rowOff>1143000</xdr:rowOff>
    </xdr:to>
    <xdr:pic>
      <xdr:nvPicPr>
        <xdr:cNvPr id="460" name="Рисунок 459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298100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29</xdr:row>
      <xdr:rowOff>25400</xdr:rowOff>
    </xdr:from>
    <xdr:to>
      <xdr:col>1</xdr:col>
      <xdr:colOff>2273300</xdr:colOff>
      <xdr:row>29</xdr:row>
      <xdr:rowOff>279400</xdr:rowOff>
    </xdr:to>
    <xdr:pic>
      <xdr:nvPicPr>
        <xdr:cNvPr id="461" name="Рисунок 460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3122930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29</xdr:row>
      <xdr:rowOff>279400</xdr:rowOff>
    </xdr:from>
    <xdr:to>
      <xdr:col>1</xdr:col>
      <xdr:colOff>1689100</xdr:colOff>
      <xdr:row>29</xdr:row>
      <xdr:rowOff>1397000</xdr:rowOff>
    </xdr:to>
    <xdr:pic>
      <xdr:nvPicPr>
        <xdr:cNvPr id="462" name="Рисунок 461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14833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30</xdr:row>
      <xdr:rowOff>25400</xdr:rowOff>
    </xdr:from>
    <xdr:to>
      <xdr:col>1</xdr:col>
      <xdr:colOff>1689100</xdr:colOff>
      <xdr:row>30</xdr:row>
      <xdr:rowOff>1143000</xdr:rowOff>
    </xdr:to>
    <xdr:pic>
      <xdr:nvPicPr>
        <xdr:cNvPr id="463" name="Рисунок 462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26485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31</xdr:row>
      <xdr:rowOff>25400</xdr:rowOff>
    </xdr:from>
    <xdr:to>
      <xdr:col>1</xdr:col>
      <xdr:colOff>2273300</xdr:colOff>
      <xdr:row>31</xdr:row>
      <xdr:rowOff>279400</xdr:rowOff>
    </xdr:to>
    <xdr:pic>
      <xdr:nvPicPr>
        <xdr:cNvPr id="464" name="Рисунок 463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3406775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31</xdr:row>
      <xdr:rowOff>279400</xdr:rowOff>
    </xdr:from>
    <xdr:to>
      <xdr:col>1</xdr:col>
      <xdr:colOff>1689100</xdr:colOff>
      <xdr:row>31</xdr:row>
      <xdr:rowOff>1397000</xdr:rowOff>
    </xdr:to>
    <xdr:pic>
      <xdr:nvPicPr>
        <xdr:cNvPr id="465" name="Рисунок 464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43217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32</xdr:row>
      <xdr:rowOff>25400</xdr:rowOff>
    </xdr:from>
    <xdr:to>
      <xdr:col>1</xdr:col>
      <xdr:colOff>1689100</xdr:colOff>
      <xdr:row>32</xdr:row>
      <xdr:rowOff>1143000</xdr:rowOff>
    </xdr:to>
    <xdr:pic>
      <xdr:nvPicPr>
        <xdr:cNvPr id="466" name="Рисунок 465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54869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1143000</xdr:rowOff>
    </xdr:from>
    <xdr:to>
      <xdr:col>1</xdr:col>
      <xdr:colOff>660400</xdr:colOff>
      <xdr:row>32</xdr:row>
      <xdr:rowOff>1397000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4525" y="366045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33</xdr:row>
      <xdr:rowOff>25400</xdr:rowOff>
    </xdr:from>
    <xdr:to>
      <xdr:col>1</xdr:col>
      <xdr:colOff>1689100</xdr:colOff>
      <xdr:row>33</xdr:row>
      <xdr:rowOff>1143000</xdr:rowOff>
    </xdr:to>
    <xdr:pic>
      <xdr:nvPicPr>
        <xdr:cNvPr id="468" name="Рисунок 467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69062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1143000</xdr:rowOff>
    </xdr:from>
    <xdr:to>
      <xdr:col>1</xdr:col>
      <xdr:colOff>660400</xdr:colOff>
      <xdr:row>33</xdr:row>
      <xdr:rowOff>1397000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4525" y="380238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628650</xdr:colOff>
      <xdr:row>34</xdr:row>
      <xdr:rowOff>218111</xdr:rowOff>
    </xdr:from>
    <xdr:to>
      <xdr:col>1</xdr:col>
      <xdr:colOff>1771650</xdr:colOff>
      <xdr:row>34</xdr:row>
      <xdr:rowOff>971549</xdr:rowOff>
    </xdr:to>
    <xdr:pic>
      <xdr:nvPicPr>
        <xdr:cNvPr id="470" name="Рисунок 469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50" y="39003911"/>
          <a:ext cx="1143000" cy="75343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1143000</xdr:rowOff>
    </xdr:from>
    <xdr:to>
      <xdr:col>1</xdr:col>
      <xdr:colOff>660400</xdr:colOff>
      <xdr:row>34</xdr:row>
      <xdr:rowOff>1397000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4525" y="394430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35</xdr:row>
      <xdr:rowOff>25400</xdr:rowOff>
    </xdr:from>
    <xdr:to>
      <xdr:col>1</xdr:col>
      <xdr:colOff>2273300</xdr:colOff>
      <xdr:row>35</xdr:row>
      <xdr:rowOff>279400</xdr:rowOff>
    </xdr:to>
    <xdr:pic>
      <xdr:nvPicPr>
        <xdr:cNvPr id="472" name="Рисунок 471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6125" y="3974465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35</xdr:row>
      <xdr:rowOff>279400</xdr:rowOff>
    </xdr:from>
    <xdr:to>
      <xdr:col>1</xdr:col>
      <xdr:colOff>1689100</xdr:colOff>
      <xdr:row>35</xdr:row>
      <xdr:rowOff>1397000</xdr:rowOff>
    </xdr:to>
    <xdr:pic>
      <xdr:nvPicPr>
        <xdr:cNvPr id="473" name="Рисунок 472">
          <a:hlinkClick xmlns:r="http://schemas.openxmlformats.org/officeDocument/2006/relationships" r:id="rId60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5" y="3999865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15</xdr:row>
      <xdr:rowOff>209550</xdr:rowOff>
    </xdr:from>
    <xdr:to>
      <xdr:col>1</xdr:col>
      <xdr:colOff>1695450</xdr:colOff>
      <xdr:row>16</xdr:row>
      <xdr:rowOff>0</xdr:rowOff>
    </xdr:to>
    <xdr:pic>
      <xdr:nvPicPr>
        <xdr:cNvPr id="474" name="Рисунок 473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4425" y="11430000"/>
          <a:ext cx="120015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476" name="Рисунок 475" descr="top-logo.pn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26" name="Рисунок 25" descr="top-logo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27" name="Рисунок 26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5685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28" name="Рисунок 27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39878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52615</xdr:colOff>
      <xdr:row>10</xdr:row>
      <xdr:rowOff>1158875</xdr:rowOff>
    </xdr:from>
    <xdr:to>
      <xdr:col>1</xdr:col>
      <xdr:colOff>687615</xdr:colOff>
      <xdr:row>11</xdr:row>
      <xdr:rowOff>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7115" y="52070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30" name="Рисунок 29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54070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1143000</xdr:rowOff>
    </xdr:from>
    <xdr:to>
      <xdr:col>1</xdr:col>
      <xdr:colOff>660400</xdr:colOff>
      <xdr:row>11</xdr:row>
      <xdr:rowOff>1397000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65246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32" name="Рисунок 31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68262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1143000</xdr:rowOff>
    </xdr:from>
    <xdr:to>
      <xdr:col>1</xdr:col>
      <xdr:colOff>2273300</xdr:colOff>
      <xdr:row>12</xdr:row>
      <xdr:rowOff>1397000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7943850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25400</xdr:rowOff>
    </xdr:from>
    <xdr:to>
      <xdr:col>1</xdr:col>
      <xdr:colOff>1689100</xdr:colOff>
      <xdr:row>13</xdr:row>
      <xdr:rowOff>1143000</xdr:rowOff>
    </xdr:to>
    <xdr:pic>
      <xdr:nvPicPr>
        <xdr:cNvPr id="34" name="Рисунок 33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82454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1143000</xdr:rowOff>
    </xdr:from>
    <xdr:to>
      <xdr:col>1</xdr:col>
      <xdr:colOff>660400</xdr:colOff>
      <xdr:row>13</xdr:row>
      <xdr:rowOff>1397000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93630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</xdr:row>
      <xdr:rowOff>25400</xdr:rowOff>
    </xdr:from>
    <xdr:to>
      <xdr:col>1</xdr:col>
      <xdr:colOff>1689100</xdr:colOff>
      <xdr:row>14</xdr:row>
      <xdr:rowOff>1143000</xdr:rowOff>
    </xdr:to>
    <xdr:pic>
      <xdr:nvPicPr>
        <xdr:cNvPr id="36" name="Рисунок 35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96647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1143000</xdr:rowOff>
    </xdr:from>
    <xdr:to>
      <xdr:col>1</xdr:col>
      <xdr:colOff>2273300</xdr:colOff>
      <xdr:row>14</xdr:row>
      <xdr:rowOff>1397000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0782300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15</xdr:row>
      <xdr:rowOff>25400</xdr:rowOff>
    </xdr:from>
    <xdr:to>
      <xdr:col>1</xdr:col>
      <xdr:colOff>1689100</xdr:colOff>
      <xdr:row>15</xdr:row>
      <xdr:rowOff>1143000</xdr:rowOff>
    </xdr:to>
    <xdr:pic>
      <xdr:nvPicPr>
        <xdr:cNvPr id="38" name="Рисунок 37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10839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16</xdr:row>
      <xdr:rowOff>25400</xdr:rowOff>
    </xdr:from>
    <xdr:to>
      <xdr:col>1</xdr:col>
      <xdr:colOff>1689100</xdr:colOff>
      <xdr:row>16</xdr:row>
      <xdr:rowOff>1143000</xdr:rowOff>
    </xdr:to>
    <xdr:pic>
      <xdr:nvPicPr>
        <xdr:cNvPr id="39" name="Рисунок 38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25031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25400</xdr:rowOff>
    </xdr:from>
    <xdr:to>
      <xdr:col>1</xdr:col>
      <xdr:colOff>1689100</xdr:colOff>
      <xdr:row>17</xdr:row>
      <xdr:rowOff>1143000</xdr:rowOff>
    </xdr:to>
    <xdr:pic>
      <xdr:nvPicPr>
        <xdr:cNvPr id="40" name="Рисунок 39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39223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1143000</xdr:rowOff>
    </xdr:from>
    <xdr:to>
      <xdr:col>1</xdr:col>
      <xdr:colOff>660400</xdr:colOff>
      <xdr:row>17</xdr:row>
      <xdr:rowOff>1397000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503997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18</xdr:row>
      <xdr:rowOff>25400</xdr:rowOff>
    </xdr:from>
    <xdr:to>
      <xdr:col>1</xdr:col>
      <xdr:colOff>1689100</xdr:colOff>
      <xdr:row>18</xdr:row>
      <xdr:rowOff>1143000</xdr:rowOff>
    </xdr:to>
    <xdr:pic>
      <xdr:nvPicPr>
        <xdr:cNvPr id="42" name="Рисунок 4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53416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1143000</xdr:rowOff>
    </xdr:from>
    <xdr:to>
      <xdr:col>1</xdr:col>
      <xdr:colOff>660400</xdr:colOff>
      <xdr:row>18</xdr:row>
      <xdr:rowOff>1397000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1645920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19</xdr:row>
      <xdr:rowOff>25400</xdr:rowOff>
    </xdr:from>
    <xdr:to>
      <xdr:col>1</xdr:col>
      <xdr:colOff>1689100</xdr:colOff>
      <xdr:row>19</xdr:row>
      <xdr:rowOff>1143000</xdr:rowOff>
    </xdr:to>
    <xdr:pic>
      <xdr:nvPicPr>
        <xdr:cNvPr id="44" name="Рисунок 43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67608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20</xdr:row>
      <xdr:rowOff>25400</xdr:rowOff>
    </xdr:from>
    <xdr:to>
      <xdr:col>1</xdr:col>
      <xdr:colOff>1689100</xdr:colOff>
      <xdr:row>20</xdr:row>
      <xdr:rowOff>1143000</xdr:rowOff>
    </xdr:to>
    <xdr:pic>
      <xdr:nvPicPr>
        <xdr:cNvPr id="45" name="Рисунок 4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81800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21</xdr:row>
      <xdr:rowOff>25400</xdr:rowOff>
    </xdr:from>
    <xdr:to>
      <xdr:col>1</xdr:col>
      <xdr:colOff>1689100</xdr:colOff>
      <xdr:row>21</xdr:row>
      <xdr:rowOff>1143000</xdr:rowOff>
    </xdr:to>
    <xdr:pic>
      <xdr:nvPicPr>
        <xdr:cNvPr id="46" name="Рисунок 4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195992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22</xdr:row>
      <xdr:rowOff>25400</xdr:rowOff>
    </xdr:from>
    <xdr:to>
      <xdr:col>1</xdr:col>
      <xdr:colOff>1689100</xdr:colOff>
      <xdr:row>22</xdr:row>
      <xdr:rowOff>1143000</xdr:rowOff>
    </xdr:to>
    <xdr:pic>
      <xdr:nvPicPr>
        <xdr:cNvPr id="47" name="Рисунок 46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1018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1143000</xdr:rowOff>
    </xdr:from>
    <xdr:to>
      <xdr:col>1</xdr:col>
      <xdr:colOff>2273300</xdr:colOff>
      <xdr:row>22</xdr:row>
      <xdr:rowOff>1397000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2136100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23</xdr:row>
      <xdr:rowOff>25400</xdr:rowOff>
    </xdr:from>
    <xdr:to>
      <xdr:col>1</xdr:col>
      <xdr:colOff>1689100</xdr:colOff>
      <xdr:row>23</xdr:row>
      <xdr:rowOff>1143000</xdr:rowOff>
    </xdr:to>
    <xdr:pic>
      <xdr:nvPicPr>
        <xdr:cNvPr id="49" name="Рисунок 48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2437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1143000</xdr:rowOff>
    </xdr:from>
    <xdr:to>
      <xdr:col>1</xdr:col>
      <xdr:colOff>660400</xdr:colOff>
      <xdr:row>23</xdr:row>
      <xdr:rowOff>1397000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3555325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24</xdr:row>
      <xdr:rowOff>25400</xdr:rowOff>
    </xdr:from>
    <xdr:to>
      <xdr:col>1</xdr:col>
      <xdr:colOff>1689100</xdr:colOff>
      <xdr:row>24</xdr:row>
      <xdr:rowOff>1143000</xdr:rowOff>
    </xdr:to>
    <xdr:pic>
      <xdr:nvPicPr>
        <xdr:cNvPr id="51" name="Рисунок 50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3856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1143000</xdr:rowOff>
    </xdr:from>
    <xdr:to>
      <xdr:col>1</xdr:col>
      <xdr:colOff>660400</xdr:colOff>
      <xdr:row>24</xdr:row>
      <xdr:rowOff>1397000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4974550"/>
          <a:ext cx="6350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25</xdr:row>
      <xdr:rowOff>25400</xdr:rowOff>
    </xdr:from>
    <xdr:to>
      <xdr:col>1</xdr:col>
      <xdr:colOff>1689100</xdr:colOff>
      <xdr:row>25</xdr:row>
      <xdr:rowOff>1143000</xdr:rowOff>
    </xdr:to>
    <xdr:pic>
      <xdr:nvPicPr>
        <xdr:cNvPr id="53" name="Рисунок 52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5276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1143000</xdr:rowOff>
    </xdr:from>
    <xdr:to>
      <xdr:col>1</xdr:col>
      <xdr:colOff>2273300</xdr:colOff>
      <xdr:row>25</xdr:row>
      <xdr:rowOff>1397000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0" y="26393775"/>
          <a:ext cx="22479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26</xdr:row>
      <xdr:rowOff>25400</xdr:rowOff>
    </xdr:from>
    <xdr:to>
      <xdr:col>1</xdr:col>
      <xdr:colOff>1689100</xdr:colOff>
      <xdr:row>26</xdr:row>
      <xdr:rowOff>1143000</xdr:rowOff>
    </xdr:to>
    <xdr:pic>
      <xdr:nvPicPr>
        <xdr:cNvPr id="55" name="Рисунок 54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26695400"/>
          <a:ext cx="11176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27" name="Рисунок 26" descr="top-logo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9</xdr:row>
      <xdr:rowOff>25400</xdr:rowOff>
    </xdr:from>
    <xdr:to>
      <xdr:col>1</xdr:col>
      <xdr:colOff>2273300</xdr:colOff>
      <xdr:row>9</xdr:row>
      <xdr:rowOff>279400</xdr:rowOff>
    </xdr:to>
    <xdr:pic>
      <xdr:nvPicPr>
        <xdr:cNvPr id="43" name="Рисунок 4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4725" y="2768600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583407</xdr:colOff>
      <xdr:row>9</xdr:row>
      <xdr:rowOff>279400</xdr:rowOff>
    </xdr:from>
    <xdr:to>
      <xdr:col>1</xdr:col>
      <xdr:colOff>1701007</xdr:colOff>
      <xdr:row>9</xdr:row>
      <xdr:rowOff>1397000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5845" y="2922588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41878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56070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70262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25400</xdr:rowOff>
    </xdr:from>
    <xdr:to>
      <xdr:col>1</xdr:col>
      <xdr:colOff>1689100</xdr:colOff>
      <xdr:row>13</xdr:row>
      <xdr:rowOff>1143000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84455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1397000</xdr:colOff>
      <xdr:row>14</xdr:row>
      <xdr:rowOff>25400</xdr:rowOff>
    </xdr:from>
    <xdr:to>
      <xdr:col>1</xdr:col>
      <xdr:colOff>2273300</xdr:colOff>
      <xdr:row>14</xdr:row>
      <xdr:rowOff>279400</xdr:rowOff>
    </xdr:to>
    <xdr:pic>
      <xdr:nvPicPr>
        <xdr:cNvPr id="49" name="Рисунок 4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4725" y="9864725"/>
          <a:ext cx="876300" cy="2540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</xdr:row>
      <xdr:rowOff>279400</xdr:rowOff>
    </xdr:from>
    <xdr:to>
      <xdr:col>1</xdr:col>
      <xdr:colOff>1689100</xdr:colOff>
      <xdr:row>14</xdr:row>
      <xdr:rowOff>1397000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01187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15</xdr:row>
      <xdr:rowOff>25400</xdr:rowOff>
    </xdr:from>
    <xdr:to>
      <xdr:col>1</xdr:col>
      <xdr:colOff>1689100</xdr:colOff>
      <xdr:row>15</xdr:row>
      <xdr:rowOff>1143000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12839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16</xdr:row>
      <xdr:rowOff>25400</xdr:rowOff>
    </xdr:from>
    <xdr:to>
      <xdr:col>1</xdr:col>
      <xdr:colOff>1689100</xdr:colOff>
      <xdr:row>16</xdr:row>
      <xdr:rowOff>1143000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2703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25400</xdr:rowOff>
    </xdr:from>
    <xdr:to>
      <xdr:col>1</xdr:col>
      <xdr:colOff>1689100</xdr:colOff>
      <xdr:row>17</xdr:row>
      <xdr:rowOff>1143000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4122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18</xdr:row>
      <xdr:rowOff>25400</xdr:rowOff>
    </xdr:from>
    <xdr:to>
      <xdr:col>1</xdr:col>
      <xdr:colOff>1689100</xdr:colOff>
      <xdr:row>18</xdr:row>
      <xdr:rowOff>1143000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55416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19</xdr:row>
      <xdr:rowOff>25400</xdr:rowOff>
    </xdr:from>
    <xdr:to>
      <xdr:col>1</xdr:col>
      <xdr:colOff>1689100</xdr:colOff>
      <xdr:row>19</xdr:row>
      <xdr:rowOff>1143000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9225" y="16960850"/>
          <a:ext cx="11176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13" name="Рисунок 12" descr="top-logo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23780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37973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521652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12</xdr:row>
      <xdr:rowOff>25400</xdr:rowOff>
    </xdr:from>
    <xdr:to>
      <xdr:col>1</xdr:col>
      <xdr:colOff>1689100</xdr:colOff>
      <xdr:row>12</xdr:row>
      <xdr:rowOff>1143000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663575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13</xdr:row>
      <xdr:rowOff>25400</xdr:rowOff>
    </xdr:from>
    <xdr:to>
      <xdr:col>1</xdr:col>
      <xdr:colOff>1689100</xdr:colOff>
      <xdr:row>13</xdr:row>
      <xdr:rowOff>1143000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8775" y="8054975"/>
          <a:ext cx="11176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9</xdr:row>
      <xdr:rowOff>25400</xdr:rowOff>
    </xdr:from>
    <xdr:to>
      <xdr:col>1</xdr:col>
      <xdr:colOff>1689100</xdr:colOff>
      <xdr:row>9</xdr:row>
      <xdr:rowOff>1143000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7325" y="2416175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10</xdr:row>
      <xdr:rowOff>25400</xdr:rowOff>
    </xdr:from>
    <xdr:to>
      <xdr:col>1</xdr:col>
      <xdr:colOff>1689100</xdr:colOff>
      <xdr:row>10</xdr:row>
      <xdr:rowOff>1143000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7325" y="3835400"/>
          <a:ext cx="1117600" cy="11176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25400</xdr:rowOff>
    </xdr:from>
    <xdr:to>
      <xdr:col>1</xdr:col>
      <xdr:colOff>1689100</xdr:colOff>
      <xdr:row>11</xdr:row>
      <xdr:rowOff>1143000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7325" y="525462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14" name="Рисунок 13" descr="top-logo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</xdr:colOff>
      <xdr:row>9</xdr:row>
      <xdr:rowOff>88900</xdr:rowOff>
    </xdr:from>
    <xdr:to>
      <xdr:col>1</xdr:col>
      <xdr:colOff>1905000</xdr:colOff>
      <xdr:row>9</xdr:row>
      <xdr:rowOff>1771650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0" y="2755900"/>
          <a:ext cx="1682750" cy="1682750"/>
        </a:xfrm>
        <a:prstGeom prst="rect">
          <a:avLst/>
        </a:prstGeom>
      </xdr:spPr>
    </xdr:pic>
    <xdr:clientData/>
  </xdr:twoCellAnchor>
  <xdr:twoCellAnchor>
    <xdr:from>
      <xdr:col>1</xdr:col>
      <xdr:colOff>253999</xdr:colOff>
      <xdr:row>10</xdr:row>
      <xdr:rowOff>104774</xdr:rowOff>
    </xdr:from>
    <xdr:to>
      <xdr:col>1</xdr:col>
      <xdr:colOff>1952624</xdr:colOff>
      <xdr:row>10</xdr:row>
      <xdr:rowOff>1803399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8499" y="4692649"/>
          <a:ext cx="1698625" cy="1698625"/>
        </a:xfrm>
        <a:prstGeom prst="rect">
          <a:avLst/>
        </a:prstGeom>
      </xdr:spPr>
    </xdr:pic>
    <xdr:clientData/>
  </xdr:twoCellAnchor>
  <xdr:twoCellAnchor>
    <xdr:from>
      <xdr:col>1</xdr:col>
      <xdr:colOff>349249</xdr:colOff>
      <xdr:row>11</xdr:row>
      <xdr:rowOff>104774</xdr:rowOff>
    </xdr:from>
    <xdr:to>
      <xdr:col>1</xdr:col>
      <xdr:colOff>2127250</xdr:colOff>
      <xdr:row>11</xdr:row>
      <xdr:rowOff>1882775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3749" y="6613524"/>
          <a:ext cx="1778001" cy="1778001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166690</xdr:colOff>
      <xdr:row>3</xdr:row>
      <xdr:rowOff>39056</xdr:rowOff>
    </xdr:from>
    <xdr:to>
      <xdr:col>3</xdr:col>
      <xdr:colOff>1381125</xdr:colOff>
      <xdr:row>5</xdr:row>
      <xdr:rowOff>205634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76790" y="753431"/>
          <a:ext cx="1214435" cy="690453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0</xdr:row>
      <xdr:rowOff>75859</xdr:rowOff>
    </xdr:from>
    <xdr:to>
      <xdr:col>3</xdr:col>
      <xdr:colOff>2885629</xdr:colOff>
      <xdr:row>2</xdr:row>
      <xdr:rowOff>178594</xdr:rowOff>
    </xdr:to>
    <xdr:pic>
      <xdr:nvPicPr>
        <xdr:cNvPr id="8" name="Рисунок 7" descr="top-logo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93444" y="75859"/>
          <a:ext cx="2802285" cy="578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8"/>
  <sheetViews>
    <sheetView zoomScale="70" zoomScaleNormal="70" workbookViewId="0">
      <selection activeCell="B2" sqref="B2:M5"/>
    </sheetView>
  </sheetViews>
  <sheetFormatPr defaultRowHeight="15"/>
  <cols>
    <col min="1" max="1" width="64.85546875" style="1" customWidth="1"/>
    <col min="2" max="2" width="5.7109375" style="1" customWidth="1"/>
    <col min="3" max="5" width="9.140625" style="1"/>
    <col min="6" max="6" width="18.7109375" style="1" customWidth="1"/>
    <col min="7" max="7" width="25.7109375" style="1" customWidth="1"/>
    <col min="8" max="8" width="5.7109375" style="1" customWidth="1"/>
    <col min="9" max="13" width="9.140625" style="1"/>
    <col min="14" max="14" width="70.85546875" style="1" customWidth="1"/>
    <col min="15" max="16384" width="9.140625" style="1"/>
  </cols>
  <sheetData>
    <row r="1" spans="1:14" ht="16.5">
      <c r="A1" s="85"/>
      <c r="B1" s="85"/>
      <c r="C1" s="85"/>
      <c r="D1" s="85"/>
      <c r="E1" s="85"/>
      <c r="F1" s="85"/>
      <c r="G1" s="21"/>
    </row>
    <row r="2" spans="1:14" ht="16.5" customHeight="1">
      <c r="A2" s="21"/>
      <c r="B2" s="88" t="s">
        <v>313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14" ht="24" customHeight="1">
      <c r="A3" s="32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14" ht="10.5" customHeight="1">
      <c r="A4" s="21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14" ht="67.5" customHeight="1">
      <c r="A5" s="21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1" t="s">
        <v>231</v>
      </c>
    </row>
    <row r="6" spans="1:14" ht="18.75" customHeight="1">
      <c r="A6" s="21"/>
      <c r="B6" s="87" t="s">
        <v>204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</row>
    <row r="7" spans="1:14" ht="15" customHeight="1">
      <c r="A7" s="23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</row>
    <row r="8" spans="1:14" ht="15" customHeight="1">
      <c r="A8" s="23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14" s="28" customFormat="1" ht="20.100000000000001" customHeight="1">
      <c r="A9" s="24"/>
      <c r="B9" s="46"/>
      <c r="C9" s="34"/>
      <c r="D9" s="34"/>
      <c r="E9" s="34"/>
      <c r="F9" s="34"/>
      <c r="G9" s="25"/>
      <c r="H9" s="27"/>
      <c r="I9" s="47"/>
      <c r="J9" s="47"/>
      <c r="K9" s="47"/>
      <c r="L9" s="47"/>
      <c r="M9" s="47"/>
      <c r="N9" s="47"/>
    </row>
    <row r="10" spans="1:14" s="28" customFormat="1" ht="20.100000000000001" customHeight="1">
      <c r="A10" s="24"/>
      <c r="B10" s="58">
        <v>1</v>
      </c>
      <c r="C10" s="86" t="s">
        <v>222</v>
      </c>
      <c r="D10" s="86"/>
      <c r="E10" s="86"/>
      <c r="F10" s="86"/>
      <c r="G10" s="49"/>
      <c r="H10" s="58">
        <v>6</v>
      </c>
      <c r="I10" s="59"/>
      <c r="J10" s="86" t="s">
        <v>226</v>
      </c>
      <c r="K10" s="86"/>
      <c r="L10" s="86"/>
      <c r="M10" s="86"/>
      <c r="N10" s="50"/>
    </row>
    <row r="11" spans="1:14" s="28" customFormat="1" ht="20.100000000000001" customHeight="1">
      <c r="A11" s="24"/>
      <c r="B11" s="48"/>
      <c r="C11" s="51"/>
      <c r="D11" s="51"/>
      <c r="E11" s="51"/>
      <c r="F11" s="51"/>
      <c r="G11" s="49"/>
      <c r="H11" s="52"/>
      <c r="I11" s="53"/>
      <c r="J11" s="54"/>
      <c r="K11" s="54"/>
      <c r="L11" s="54"/>
      <c r="M11" s="54"/>
      <c r="N11" s="50"/>
    </row>
    <row r="12" spans="1:14" s="2" customFormat="1" ht="24.75">
      <c r="A12" s="25"/>
      <c r="B12" s="58">
        <v>2</v>
      </c>
      <c r="C12" s="86" t="s">
        <v>223</v>
      </c>
      <c r="D12" s="86"/>
      <c r="E12" s="86"/>
      <c r="F12" s="86"/>
      <c r="G12" s="55"/>
      <c r="H12" s="58">
        <v>7</v>
      </c>
      <c r="I12" s="59"/>
      <c r="J12" s="86" t="s">
        <v>227</v>
      </c>
      <c r="K12" s="86"/>
      <c r="L12" s="86"/>
      <c r="M12" s="86"/>
      <c r="N12" s="50"/>
    </row>
    <row r="13" spans="1:14" ht="24">
      <c r="A13" s="26"/>
      <c r="B13" s="52"/>
      <c r="C13" s="54"/>
      <c r="D13" s="54"/>
      <c r="E13" s="54"/>
      <c r="F13" s="54"/>
      <c r="G13" s="56"/>
      <c r="H13" s="52"/>
      <c r="I13" s="53"/>
      <c r="J13" s="54"/>
      <c r="K13" s="54"/>
      <c r="L13" s="54"/>
      <c r="M13" s="54"/>
      <c r="N13" s="57"/>
    </row>
    <row r="14" spans="1:14" s="2" customFormat="1" ht="20.100000000000001" customHeight="1">
      <c r="A14" s="25"/>
      <c r="B14" s="58">
        <v>3</v>
      </c>
      <c r="C14" s="86" t="s">
        <v>224</v>
      </c>
      <c r="D14" s="86"/>
      <c r="E14" s="86"/>
      <c r="F14" s="86"/>
      <c r="G14" s="55"/>
      <c r="H14" s="58">
        <v>8</v>
      </c>
      <c r="I14" s="59"/>
      <c r="J14" s="86" t="s">
        <v>228</v>
      </c>
      <c r="K14" s="86"/>
      <c r="L14" s="86"/>
      <c r="M14" s="86"/>
      <c r="N14" s="50"/>
    </row>
    <row r="15" spans="1:14" ht="24">
      <c r="A15" s="26"/>
      <c r="B15" s="52"/>
      <c r="C15" s="54"/>
      <c r="D15" s="54"/>
      <c r="E15" s="54"/>
      <c r="F15" s="54"/>
      <c r="G15" s="56"/>
      <c r="H15" s="52"/>
      <c r="I15" s="53"/>
      <c r="J15" s="54"/>
      <c r="K15" s="54"/>
      <c r="L15" s="54"/>
      <c r="M15" s="54"/>
      <c r="N15" s="57"/>
    </row>
    <row r="16" spans="1:14" s="2" customFormat="1" ht="20.100000000000001" customHeight="1">
      <c r="A16" s="25"/>
      <c r="B16" s="58">
        <v>4</v>
      </c>
      <c r="C16" s="86" t="s">
        <v>225</v>
      </c>
      <c r="D16" s="86"/>
      <c r="E16" s="86"/>
      <c r="F16" s="86"/>
      <c r="G16" s="55"/>
      <c r="H16" s="58">
        <v>9</v>
      </c>
      <c r="I16" s="59"/>
      <c r="J16" s="86" t="s">
        <v>229</v>
      </c>
      <c r="K16" s="86"/>
      <c r="L16" s="86"/>
      <c r="M16" s="86"/>
      <c r="N16" s="50"/>
    </row>
    <row r="17" spans="1:14" ht="24">
      <c r="A17" s="26"/>
      <c r="B17" s="52"/>
      <c r="C17" s="54"/>
      <c r="D17" s="54"/>
      <c r="E17" s="54"/>
      <c r="F17" s="54"/>
      <c r="G17" s="56"/>
      <c r="H17" s="52"/>
      <c r="I17" s="53"/>
      <c r="J17" s="54"/>
      <c r="K17" s="54"/>
      <c r="L17" s="54"/>
      <c r="M17" s="54"/>
      <c r="N17" s="57"/>
    </row>
    <row r="18" spans="1:14" s="2" customFormat="1" ht="20.100000000000001" customHeight="1">
      <c r="A18" s="25"/>
      <c r="B18" s="58">
        <v>5</v>
      </c>
      <c r="C18" s="86" t="s">
        <v>221</v>
      </c>
      <c r="D18" s="86"/>
      <c r="E18" s="86"/>
      <c r="F18" s="86"/>
      <c r="G18" s="55"/>
      <c r="H18" s="58">
        <v>10</v>
      </c>
      <c r="I18" s="59"/>
      <c r="J18" s="86" t="s">
        <v>230</v>
      </c>
      <c r="K18" s="86"/>
      <c r="L18" s="86"/>
      <c r="M18" s="86"/>
      <c r="N18" s="50"/>
    </row>
    <row r="19" spans="1:14">
      <c r="F19" s="83" t="s">
        <v>312</v>
      </c>
      <c r="G19" s="84"/>
      <c r="H19" s="84"/>
      <c r="I19" s="84"/>
      <c r="J19" s="84"/>
      <c r="K19" s="84"/>
      <c r="L19" s="84"/>
      <c r="M19" s="84"/>
    </row>
    <row r="20" spans="1:14">
      <c r="F20" s="84"/>
      <c r="G20" s="84"/>
      <c r="H20" s="84"/>
      <c r="I20" s="84"/>
      <c r="J20" s="84"/>
      <c r="K20" s="84"/>
      <c r="L20" s="84"/>
      <c r="M20" s="84"/>
    </row>
    <row r="21" spans="1:14">
      <c r="F21" s="84"/>
      <c r="G21" s="84"/>
      <c r="H21" s="84"/>
      <c r="I21" s="84"/>
      <c r="J21" s="84"/>
      <c r="K21" s="84"/>
      <c r="L21" s="84"/>
      <c r="M21" s="84"/>
    </row>
    <row r="22" spans="1:14">
      <c r="F22" s="84"/>
      <c r="G22" s="84"/>
      <c r="H22" s="84"/>
      <c r="I22" s="84"/>
      <c r="J22" s="84"/>
      <c r="K22" s="84"/>
      <c r="L22" s="84"/>
      <c r="M22" s="84"/>
    </row>
    <row r="23" spans="1:14">
      <c r="F23" s="84"/>
      <c r="G23" s="84"/>
      <c r="H23" s="84"/>
      <c r="I23" s="84"/>
      <c r="J23" s="84"/>
      <c r="K23" s="84"/>
      <c r="L23" s="84"/>
      <c r="M23" s="84"/>
    </row>
    <row r="24" spans="1:14">
      <c r="F24" s="84"/>
      <c r="G24" s="84"/>
      <c r="H24" s="84"/>
      <c r="I24" s="84"/>
      <c r="J24" s="84"/>
      <c r="K24" s="84"/>
      <c r="L24" s="84"/>
      <c r="M24" s="84"/>
    </row>
    <row r="25" spans="1:14">
      <c r="F25" s="84"/>
      <c r="G25" s="84"/>
      <c r="H25" s="84"/>
      <c r="I25" s="84"/>
      <c r="J25" s="84"/>
      <c r="K25" s="84"/>
      <c r="L25" s="84"/>
      <c r="M25" s="84"/>
    </row>
    <row r="26" spans="1:14">
      <c r="F26" s="84"/>
      <c r="G26" s="84"/>
      <c r="H26" s="84"/>
      <c r="I26" s="84"/>
      <c r="J26" s="84"/>
      <c r="K26" s="84"/>
      <c r="L26" s="84"/>
      <c r="M26" s="84"/>
    </row>
    <row r="27" spans="1:14">
      <c r="F27" s="84"/>
      <c r="G27" s="84"/>
      <c r="H27" s="84"/>
      <c r="I27" s="84"/>
      <c r="J27" s="84"/>
      <c r="K27" s="84"/>
      <c r="L27" s="84"/>
      <c r="M27" s="84"/>
    </row>
    <row r="28" spans="1:14">
      <c r="F28" s="84"/>
      <c r="G28" s="84"/>
      <c r="H28" s="84"/>
      <c r="I28" s="84"/>
      <c r="J28" s="84"/>
      <c r="K28" s="84"/>
      <c r="L28" s="84"/>
      <c r="M28" s="84"/>
    </row>
  </sheetData>
  <mergeCells count="14">
    <mergeCell ref="F19:M28"/>
    <mergeCell ref="A1:F1"/>
    <mergeCell ref="C18:F18"/>
    <mergeCell ref="C12:F12"/>
    <mergeCell ref="C14:F14"/>
    <mergeCell ref="C16:F16"/>
    <mergeCell ref="C10:F10"/>
    <mergeCell ref="B6:M8"/>
    <mergeCell ref="J10:M10"/>
    <mergeCell ref="J12:M12"/>
    <mergeCell ref="J14:M14"/>
    <mergeCell ref="J16:M16"/>
    <mergeCell ref="J18:M18"/>
    <mergeCell ref="B2:M5"/>
  </mergeCells>
  <hyperlinks>
    <hyperlink ref="C14:F14" location="'3. IP-камеры'!A1" tooltip="Перейти к разделу «2. IP-камеры»" display=" IP-камеры                                                         &gt;&gt;"/>
    <hyperlink ref="C16:F16" location="'4. Видеорегистраторы'!A1" tooltip="Перейти к разделу «3. Видеорегистраторы»" display=" Видеорегистраторы                                      &gt;&gt;"/>
    <hyperlink ref="C18:F18" location="'5. Аналоговые камеры '!A1" tooltip="Перейти к разделу «4. Аналоговые камеры»" display=" Аналоговые камеры                                           &gt;&gt;"/>
    <hyperlink ref="C12:F12" location="'2. IP-видеосерверы'!A1" display=" IP-серверы                                                     &gt;&gt;"/>
    <hyperlink ref="C10" location="'1. AHD-камеры'!A1" display="AHD-камеры"/>
    <hyperlink ref="J10:M10" location="'6. Объективы'!A1" tooltip="Перейти к разделу «5. Объективы»" display=" Объективы                                                             &gt;&gt;"/>
    <hyperlink ref="J12:M12" location="'7. Видеодомофоны'!A1" tooltip="Перейти к разделу «6. Видеодомофоны»" display=" Видеодомофоны                                                         &gt;&gt;"/>
    <hyperlink ref="J14:M14" location="'8. Электрозащелки'!A1" tooltip="Перейти к разделу «7. Термокожухи и кронштейны»" display=" Термокожухи и кронштейны                                 &gt;&gt;"/>
    <hyperlink ref="J16:M16" location="'9. Термокожухи'!A1" tooltip="Перейти к разделу «8. Электрозащелки»" display="Термокожухи                                                               &gt;&gt;"/>
    <hyperlink ref="J18:M18" location="'10. Прочее'!A1" display=" Прочее                           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5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115"/>
      <c r="B1" s="115"/>
      <c r="C1" s="115"/>
      <c r="D1" s="92" t="s">
        <v>318</v>
      </c>
      <c r="E1" s="92"/>
    </row>
    <row r="2" spans="1:5" ht="18.95" customHeight="1">
      <c r="A2" s="117"/>
      <c r="B2" s="117"/>
      <c r="C2" s="117"/>
      <c r="D2" s="92"/>
      <c r="E2" s="92"/>
    </row>
    <row r="3" spans="1:5" ht="18.95" customHeight="1">
      <c r="A3" s="101" t="s">
        <v>218</v>
      </c>
      <c r="B3" s="101"/>
      <c r="C3" s="101"/>
      <c r="D3" s="92"/>
      <c r="E3" s="92"/>
    </row>
    <row r="4" spans="1:5" ht="18.95" customHeight="1">
      <c r="A4" s="101" t="s">
        <v>219</v>
      </c>
      <c r="B4" s="101"/>
      <c r="C4" s="101"/>
      <c r="D4" s="92"/>
      <c r="E4" s="92"/>
    </row>
    <row r="5" spans="1:5" ht="22.5" customHeight="1">
      <c r="A5" s="114"/>
      <c r="B5" s="114"/>
      <c r="C5" s="114"/>
      <c r="D5" s="92"/>
      <c r="E5" s="92"/>
    </row>
    <row r="6" spans="1:5" ht="22.5" customHeight="1">
      <c r="A6" s="77"/>
      <c r="B6" s="77"/>
      <c r="C6" s="77"/>
      <c r="D6" s="92"/>
      <c r="E6" s="92"/>
    </row>
    <row r="7" spans="1:5" ht="27.75" customHeight="1" thickBot="1">
      <c r="A7" s="45"/>
      <c r="B7" s="45"/>
      <c r="C7" s="45"/>
      <c r="D7" s="33" t="s">
        <v>29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89" t="s">
        <v>314</v>
      </c>
    </row>
    <row r="9" spans="1:5" ht="30" customHeight="1" thickBot="1">
      <c r="A9" s="103"/>
      <c r="B9" s="99"/>
      <c r="C9" s="97"/>
      <c r="D9" s="97"/>
      <c r="E9" s="90"/>
    </row>
    <row r="10" spans="1:5" ht="150.75" customHeight="1">
      <c r="A10" s="67">
        <v>1</v>
      </c>
      <c r="B10" s="29"/>
      <c r="C10" s="30" t="s">
        <v>196</v>
      </c>
      <c r="D10" s="72" t="s">
        <v>197</v>
      </c>
      <c r="E10" s="71" t="s">
        <v>286</v>
      </c>
    </row>
    <row r="11" spans="1:5" ht="150.75" customHeight="1">
      <c r="A11" s="67">
        <v>2</v>
      </c>
      <c r="B11" s="29"/>
      <c r="C11" s="30" t="s">
        <v>145</v>
      </c>
      <c r="D11" s="72" t="s">
        <v>146</v>
      </c>
      <c r="E11" s="71" t="s">
        <v>286</v>
      </c>
    </row>
    <row r="12" spans="1:5" ht="150.75" customHeight="1">
      <c r="A12" s="67">
        <v>3</v>
      </c>
      <c r="B12" s="29"/>
      <c r="C12" s="30" t="s">
        <v>147</v>
      </c>
      <c r="D12" s="72" t="s">
        <v>148</v>
      </c>
      <c r="E12" s="71" t="s">
        <v>286</v>
      </c>
    </row>
    <row r="13" spans="1:5" ht="150.75" customHeight="1">
      <c r="A13" s="67">
        <v>4</v>
      </c>
      <c r="B13" s="29"/>
      <c r="C13" s="30" t="s">
        <v>149</v>
      </c>
      <c r="D13" s="72" t="s">
        <v>150</v>
      </c>
      <c r="E13" s="71" t="s">
        <v>286</v>
      </c>
    </row>
    <row r="14" spans="1:5" ht="150.75" customHeight="1" thickBot="1">
      <c r="A14" s="68">
        <v>5</v>
      </c>
      <c r="B14" s="69"/>
      <c r="C14" s="70" t="s">
        <v>151</v>
      </c>
      <c r="D14" s="73" t="s">
        <v>152</v>
      </c>
      <c r="E14" s="71" t="s">
        <v>286</v>
      </c>
    </row>
    <row r="15" spans="1:5">
      <c r="E15" s="62"/>
    </row>
  </sheetData>
  <mergeCells count="11">
    <mergeCell ref="E8:E9"/>
    <mergeCell ref="A5:C5"/>
    <mergeCell ref="D8:D9"/>
    <mergeCell ref="A1:C1"/>
    <mergeCell ref="A2:C2"/>
    <mergeCell ref="A4:C4"/>
    <mergeCell ref="A3:C3"/>
    <mergeCell ref="A8:A9"/>
    <mergeCell ref="C8:C9"/>
    <mergeCell ref="B8:B9"/>
    <mergeCell ref="D1:E6"/>
  </mergeCells>
  <hyperlinks>
    <hyperlink ref="A3:C3" location="'8. Электрозащелки'!A1" tooltip="Вернуться к разделу «Содержание»" display="&lt;&lt;           Назад к разделу «7. Видеодомофоны»"/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>
      <c r="B4" s="118" t="s">
        <v>13</v>
      </c>
      <c r="C4" s="118"/>
      <c r="D4" s="118"/>
      <c r="E4" s="118"/>
      <c r="F4" s="6"/>
      <c r="G4" s="6"/>
      <c r="H4" s="6"/>
      <c r="I4" s="6"/>
      <c r="J4" s="6"/>
      <c r="K4" s="119" t="s">
        <v>12</v>
      </c>
      <c r="L4" s="119"/>
      <c r="M4" s="119"/>
      <c r="N4" s="119"/>
      <c r="O4" s="119"/>
      <c r="P4" s="119"/>
      <c r="Q4" s="119"/>
      <c r="R4" s="119"/>
      <c r="S4" s="7"/>
      <c r="T4" s="7"/>
      <c r="U4" s="7"/>
      <c r="V4" s="7"/>
      <c r="W4" s="118" t="s">
        <v>11</v>
      </c>
      <c r="X4" s="118"/>
      <c r="Y4" s="118"/>
      <c r="Z4" s="118"/>
      <c r="AA4" s="118"/>
      <c r="AB4" s="118"/>
      <c r="AC4" s="118"/>
      <c r="AD4" s="118"/>
    </row>
    <row r="5" spans="2:30" ht="6.75" customHeight="1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/>
    <row r="7" spans="2:30" ht="1.5" customHeight="1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>
      <c r="B9" s="118" t="s">
        <v>10</v>
      </c>
      <c r="C9" s="118"/>
      <c r="D9" s="118"/>
      <c r="E9" s="118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17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>
      <c r="B11" s="120" t="s">
        <v>9</v>
      </c>
      <c r="C11" s="122" t="s">
        <v>7</v>
      </c>
      <c r="D11" s="123"/>
      <c r="E11" s="123"/>
      <c r="F11" s="126"/>
      <c r="G11" s="122" t="s">
        <v>8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8"/>
      <c r="R11" s="130" t="s">
        <v>0</v>
      </c>
      <c r="S11" s="130"/>
      <c r="T11" s="131" t="s">
        <v>1</v>
      </c>
      <c r="U11" s="131"/>
      <c r="V11" s="131" t="s">
        <v>2</v>
      </c>
      <c r="W11" s="131"/>
      <c r="X11" s="130" t="s">
        <v>6</v>
      </c>
      <c r="Y11" s="131"/>
      <c r="Z11" s="132" t="s">
        <v>3</v>
      </c>
      <c r="AA11" s="132"/>
      <c r="AB11" s="19" t="s">
        <v>18</v>
      </c>
      <c r="AC11" s="133" t="s">
        <v>4</v>
      </c>
      <c r="AD11" s="133"/>
    </row>
    <row r="12" spans="2:30" ht="42.75">
      <c r="B12" s="121"/>
      <c r="C12" s="124"/>
      <c r="D12" s="125"/>
      <c r="E12" s="125"/>
      <c r="F12" s="127"/>
      <c r="G12" s="124"/>
      <c r="H12" s="125"/>
      <c r="I12" s="125"/>
      <c r="J12" s="125"/>
      <c r="K12" s="125"/>
      <c r="L12" s="125"/>
      <c r="M12" s="125"/>
      <c r="N12" s="125"/>
      <c r="O12" s="125"/>
      <c r="P12" s="125"/>
      <c r="Q12" s="129"/>
      <c r="R12" s="8" t="s">
        <v>5</v>
      </c>
      <c r="S12" s="3" t="s">
        <v>16</v>
      </c>
      <c r="T12" s="9" t="s">
        <v>5</v>
      </c>
      <c r="U12" s="3" t="s">
        <v>16</v>
      </c>
      <c r="V12" s="9" t="s">
        <v>5</v>
      </c>
      <c r="W12" s="3" t="s">
        <v>16</v>
      </c>
      <c r="X12" s="9" t="s">
        <v>5</v>
      </c>
      <c r="Y12" s="3" t="s">
        <v>16</v>
      </c>
      <c r="Z12" s="134" t="s">
        <v>5</v>
      </c>
      <c r="AA12" s="134"/>
      <c r="AB12" s="20" t="s">
        <v>5</v>
      </c>
      <c r="AC12" s="133"/>
      <c r="AD12" s="133"/>
    </row>
    <row r="13" spans="2:30" ht="18.75" customHeight="1">
      <c r="B13" s="135">
        <v>1</v>
      </c>
      <c r="C13" s="136" t="s">
        <v>14</v>
      </c>
      <c r="D13" s="137"/>
      <c r="E13" s="137"/>
      <c r="F13" s="138"/>
      <c r="G13" s="140" t="s">
        <v>15</v>
      </c>
      <c r="H13" s="141"/>
      <c r="I13" s="141"/>
      <c r="J13" s="141"/>
      <c r="K13" s="141"/>
      <c r="L13" s="141"/>
      <c r="M13" s="141"/>
      <c r="N13" s="141"/>
      <c r="O13" s="141"/>
      <c r="P13" s="141"/>
      <c r="Q13" s="142"/>
      <c r="R13" s="147">
        <v>1020.27625</v>
      </c>
      <c r="S13" s="158">
        <v>0.7</v>
      </c>
      <c r="T13" s="147">
        <v>900.24375000000009</v>
      </c>
      <c r="U13" s="158">
        <v>0.5</v>
      </c>
      <c r="V13" s="161">
        <v>804.21775000000002</v>
      </c>
      <c r="W13" s="150">
        <v>0.34</v>
      </c>
      <c r="X13" s="161">
        <v>762.20637500000009</v>
      </c>
      <c r="Y13" s="150">
        <v>0.27</v>
      </c>
      <c r="Z13" s="152">
        <v>665</v>
      </c>
      <c r="AA13" s="152"/>
      <c r="AB13" s="162">
        <f>Z13*0.95</f>
        <v>631.75</v>
      </c>
      <c r="AC13" s="153">
        <v>600</v>
      </c>
      <c r="AD13" s="153"/>
    </row>
    <row r="14" spans="2:30" ht="15" customHeight="1">
      <c r="B14" s="135"/>
      <c r="C14" s="154"/>
      <c r="D14" s="155"/>
      <c r="E14" s="155"/>
      <c r="F14" s="138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4"/>
      <c r="R14" s="148"/>
      <c r="S14" s="159"/>
      <c r="T14" s="148"/>
      <c r="U14" s="159"/>
      <c r="V14" s="161"/>
      <c r="W14" s="151"/>
      <c r="X14" s="161"/>
      <c r="Y14" s="151"/>
      <c r="Z14" s="152"/>
      <c r="AA14" s="152"/>
      <c r="AB14" s="163"/>
      <c r="AC14" s="153"/>
      <c r="AD14" s="153"/>
    </row>
    <row r="15" spans="2:30">
      <c r="B15" s="135"/>
      <c r="C15" s="154"/>
      <c r="D15" s="155"/>
      <c r="E15" s="155"/>
      <c r="F15" s="138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4"/>
      <c r="R15" s="148"/>
      <c r="S15" s="159"/>
      <c r="T15" s="148"/>
      <c r="U15" s="159"/>
      <c r="V15" s="161"/>
      <c r="W15" s="151"/>
      <c r="X15" s="161"/>
      <c r="Y15" s="151"/>
      <c r="Z15" s="152"/>
      <c r="AA15" s="152"/>
      <c r="AB15" s="163"/>
      <c r="AC15" s="153"/>
      <c r="AD15" s="153"/>
    </row>
    <row r="16" spans="2:30">
      <c r="B16" s="135"/>
      <c r="C16" s="154"/>
      <c r="D16" s="155"/>
      <c r="E16" s="155"/>
      <c r="F16" s="138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4"/>
      <c r="R16" s="148"/>
      <c r="S16" s="159"/>
      <c r="T16" s="148"/>
      <c r="U16" s="159"/>
      <c r="V16" s="161"/>
      <c r="W16" s="151"/>
      <c r="X16" s="161"/>
      <c r="Y16" s="151"/>
      <c r="Z16" s="152"/>
      <c r="AA16" s="152"/>
      <c r="AB16" s="163"/>
      <c r="AC16" s="153"/>
      <c r="AD16" s="153"/>
    </row>
    <row r="17" spans="2:30">
      <c r="B17" s="135"/>
      <c r="C17" s="154"/>
      <c r="D17" s="155"/>
      <c r="E17" s="155"/>
      <c r="F17" s="138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4"/>
      <c r="R17" s="148"/>
      <c r="S17" s="159"/>
      <c r="T17" s="148"/>
      <c r="U17" s="159"/>
      <c r="V17" s="161"/>
      <c r="W17" s="151"/>
      <c r="X17" s="161"/>
      <c r="Y17" s="151"/>
      <c r="Z17" s="152"/>
      <c r="AA17" s="152"/>
      <c r="AB17" s="163"/>
      <c r="AC17" s="153"/>
      <c r="AD17" s="153"/>
    </row>
    <row r="18" spans="2:30">
      <c r="B18" s="135"/>
      <c r="C18" s="156"/>
      <c r="D18" s="157"/>
      <c r="E18" s="157"/>
      <c r="F18" s="139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6"/>
      <c r="R18" s="149"/>
      <c r="S18" s="160"/>
      <c r="T18" s="149"/>
      <c r="U18" s="160"/>
      <c r="V18" s="161"/>
      <c r="W18" s="151"/>
      <c r="X18" s="161"/>
      <c r="Y18" s="151"/>
      <c r="Z18" s="152"/>
      <c r="AA18" s="152"/>
      <c r="AB18" s="164"/>
      <c r="AC18" s="153"/>
      <c r="AD18" s="153"/>
    </row>
  </sheetData>
  <mergeCells count="31"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  <mergeCell ref="B13:B18"/>
    <mergeCell ref="C13:E13"/>
    <mergeCell ref="F13:F18"/>
    <mergeCell ref="G13:Q18"/>
    <mergeCell ref="R13:R18"/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4"/>
  <sheetViews>
    <sheetView tabSelected="1" zoomScale="60" zoomScaleNormal="60" workbookViewId="0">
      <pane ySplit="9" topLeftCell="A13" activePane="bottomLeft" state="frozen"/>
      <selection pane="bottomLeft" activeCell="G10" sqref="G10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5.85546875" style="21" bestFit="1" customWidth="1"/>
    <col min="6" max="16384" width="9.140625" style="21"/>
  </cols>
  <sheetData>
    <row r="1" spans="1:5" ht="18.95" customHeight="1">
      <c r="A1" s="44"/>
      <c r="B1" s="44"/>
      <c r="C1" s="44"/>
      <c r="D1" s="92" t="s">
        <v>320</v>
      </c>
      <c r="E1" s="92"/>
    </row>
    <row r="2" spans="1:5" ht="18.95" customHeight="1">
      <c r="A2" s="64"/>
      <c r="B2" s="64"/>
      <c r="C2" s="64"/>
      <c r="D2" s="92"/>
      <c r="E2" s="92"/>
    </row>
    <row r="3" spans="1:5" ht="18.95" customHeight="1">
      <c r="A3" s="108" t="s">
        <v>220</v>
      </c>
      <c r="B3" s="108"/>
      <c r="C3" s="108"/>
      <c r="D3" s="92"/>
      <c r="E3" s="92"/>
    </row>
    <row r="4" spans="1:5" ht="18.95" customHeight="1">
      <c r="A4" s="108" t="s">
        <v>216</v>
      </c>
      <c r="B4" s="108"/>
      <c r="C4" s="108"/>
      <c r="D4" s="92"/>
      <c r="E4" s="92"/>
    </row>
    <row r="5" spans="1:5" ht="22.5" customHeight="1">
      <c r="A5" s="66"/>
      <c r="B5" s="66"/>
      <c r="C5" s="66"/>
      <c r="D5" s="92"/>
      <c r="E5" s="92"/>
    </row>
    <row r="6" spans="1:5" ht="22.5" customHeight="1">
      <c r="A6" s="66"/>
      <c r="B6" s="66"/>
      <c r="C6" s="66"/>
      <c r="D6" s="92"/>
      <c r="E6" s="92"/>
    </row>
    <row r="7" spans="1:5" ht="27.75" customHeight="1" thickBot="1">
      <c r="A7" s="45"/>
      <c r="B7" s="45"/>
      <c r="C7" s="45"/>
      <c r="D7" s="33" t="s">
        <v>26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31">
        <v>1</v>
      </c>
      <c r="B10" s="29"/>
      <c r="C10" s="30" t="s">
        <v>112</v>
      </c>
      <c r="D10" s="78" t="s">
        <v>113</v>
      </c>
      <c r="E10" s="165">
        <v>13295</v>
      </c>
    </row>
    <row r="11" spans="1:5" ht="111.95" customHeight="1" thickBot="1">
      <c r="A11" s="31">
        <v>2</v>
      </c>
      <c r="B11" s="29"/>
      <c r="C11" s="30" t="s">
        <v>114</v>
      </c>
      <c r="D11" s="78" t="s">
        <v>287</v>
      </c>
      <c r="E11" s="166">
        <v>1540</v>
      </c>
    </row>
    <row r="12" spans="1:5" ht="111.95" customHeight="1" thickBot="1">
      <c r="A12" s="31">
        <v>3</v>
      </c>
      <c r="B12" s="29"/>
      <c r="C12" s="30" t="s">
        <v>115</v>
      </c>
      <c r="D12" s="78" t="s">
        <v>288</v>
      </c>
      <c r="E12" s="166">
        <v>2290</v>
      </c>
    </row>
    <row r="13" spans="1:5" ht="111.95" customHeight="1" thickBot="1">
      <c r="A13" s="31">
        <v>4</v>
      </c>
      <c r="B13" s="29"/>
      <c r="C13" s="30" t="s">
        <v>116</v>
      </c>
      <c r="D13" s="78" t="s">
        <v>289</v>
      </c>
      <c r="E13" s="166">
        <v>3320</v>
      </c>
    </row>
    <row r="14" spans="1:5" ht="111.95" customHeight="1" thickBot="1">
      <c r="A14" s="31">
        <v>5</v>
      </c>
      <c r="B14" s="29"/>
      <c r="C14" s="30" t="s">
        <v>117</v>
      </c>
      <c r="D14" s="78" t="s">
        <v>290</v>
      </c>
      <c r="E14" s="166">
        <v>3735</v>
      </c>
    </row>
    <row r="15" spans="1:5" ht="111.95" customHeight="1" thickBot="1">
      <c r="A15" s="31">
        <v>6</v>
      </c>
      <c r="B15" s="29"/>
      <c r="C15" s="30" t="s">
        <v>118</v>
      </c>
      <c r="D15" s="78" t="s">
        <v>291</v>
      </c>
      <c r="E15" s="166">
        <v>5065</v>
      </c>
    </row>
    <row r="16" spans="1:5" ht="111.95" customHeight="1" thickBot="1">
      <c r="A16" s="31">
        <v>7</v>
      </c>
      <c r="B16" s="29"/>
      <c r="C16" s="30" t="s">
        <v>119</v>
      </c>
      <c r="D16" s="78" t="s">
        <v>120</v>
      </c>
      <c r="E16" s="166">
        <v>12075</v>
      </c>
    </row>
    <row r="17" spans="1:5" ht="111.95" customHeight="1" thickBot="1">
      <c r="A17" s="31">
        <v>8</v>
      </c>
      <c r="B17" s="29"/>
      <c r="C17" s="30" t="s">
        <v>162</v>
      </c>
      <c r="D17" s="78" t="s">
        <v>292</v>
      </c>
      <c r="E17" s="166">
        <v>3190</v>
      </c>
    </row>
    <row r="18" spans="1:5" ht="111.95" customHeight="1" thickBot="1">
      <c r="A18" s="31">
        <v>9</v>
      </c>
      <c r="B18" s="29"/>
      <c r="C18" s="30" t="s">
        <v>293</v>
      </c>
      <c r="D18" s="78" t="s">
        <v>294</v>
      </c>
      <c r="E18" s="166">
        <v>4465</v>
      </c>
    </row>
    <row r="19" spans="1:5" ht="111.95" customHeight="1" thickBot="1">
      <c r="A19" s="31">
        <v>10</v>
      </c>
      <c r="B19" s="29"/>
      <c r="C19" s="30" t="s">
        <v>163</v>
      </c>
      <c r="D19" s="78" t="s">
        <v>164</v>
      </c>
      <c r="E19" s="166">
        <v>1665</v>
      </c>
    </row>
    <row r="20" spans="1:5" ht="111.95" customHeight="1" thickBot="1">
      <c r="A20" s="31">
        <v>11</v>
      </c>
      <c r="B20" s="29"/>
      <c r="C20" s="30" t="s">
        <v>165</v>
      </c>
      <c r="D20" s="78" t="s">
        <v>166</v>
      </c>
      <c r="E20" s="166">
        <v>2335</v>
      </c>
    </row>
    <row r="21" spans="1:5" ht="111.95" customHeight="1" thickBot="1">
      <c r="A21" s="31">
        <v>12</v>
      </c>
      <c r="B21" s="29"/>
      <c r="C21" s="30" t="s">
        <v>295</v>
      </c>
      <c r="D21" s="78" t="s">
        <v>296</v>
      </c>
      <c r="E21" s="166">
        <v>13050</v>
      </c>
    </row>
    <row r="22" spans="1:5" ht="111.95" customHeight="1" thickBot="1">
      <c r="A22" s="31">
        <v>13</v>
      </c>
      <c r="B22" s="29"/>
      <c r="C22" s="30" t="s">
        <v>167</v>
      </c>
      <c r="D22" s="78" t="s">
        <v>168</v>
      </c>
      <c r="E22" s="166">
        <v>21715</v>
      </c>
    </row>
    <row r="23" spans="1:5" ht="111.95" customHeight="1" thickBot="1">
      <c r="A23" s="31">
        <v>14</v>
      </c>
      <c r="B23" s="29"/>
      <c r="C23" s="30" t="s">
        <v>169</v>
      </c>
      <c r="D23" s="78" t="s">
        <v>170</v>
      </c>
      <c r="E23" s="166">
        <v>28650</v>
      </c>
    </row>
    <row r="24" spans="1:5" ht="111.95" customHeight="1" thickBot="1">
      <c r="A24" s="31">
        <v>15</v>
      </c>
      <c r="B24" s="29"/>
      <c r="C24" s="30" t="s">
        <v>171</v>
      </c>
      <c r="D24" s="78" t="s">
        <v>172</v>
      </c>
      <c r="E24" s="166">
        <v>2150</v>
      </c>
    </row>
    <row r="25" spans="1:5" ht="111.95" customHeight="1" thickBot="1">
      <c r="A25" s="31">
        <v>16</v>
      </c>
      <c r="B25" s="29"/>
      <c r="C25" s="30" t="s">
        <v>173</v>
      </c>
      <c r="D25" s="78" t="s">
        <v>174</v>
      </c>
      <c r="E25" s="166">
        <v>4230</v>
      </c>
    </row>
    <row r="26" spans="1:5" ht="111.95" customHeight="1" thickBot="1">
      <c r="A26" s="31">
        <v>17</v>
      </c>
      <c r="B26" s="29"/>
      <c r="C26" s="30" t="s">
        <v>175</v>
      </c>
      <c r="D26" s="78" t="s">
        <v>176</v>
      </c>
      <c r="E26" s="166">
        <v>6625</v>
      </c>
    </row>
    <row r="27" spans="1:5" ht="111.95" customHeight="1" thickBot="1">
      <c r="A27" s="31">
        <v>18</v>
      </c>
      <c r="B27" s="29"/>
      <c r="C27" s="30" t="s">
        <v>297</v>
      </c>
      <c r="D27" s="78" t="s">
        <v>298</v>
      </c>
      <c r="E27" s="166">
        <v>450</v>
      </c>
    </row>
    <row r="28" spans="1:5" ht="111.95" customHeight="1" thickBot="1">
      <c r="A28" s="31">
        <v>19</v>
      </c>
      <c r="B28" s="29"/>
      <c r="C28" s="30" t="s">
        <v>299</v>
      </c>
      <c r="D28" s="78" t="s">
        <v>300</v>
      </c>
      <c r="E28" s="166">
        <v>675</v>
      </c>
    </row>
    <row r="29" spans="1:5" ht="111.95" customHeight="1" thickBot="1">
      <c r="A29" s="31">
        <v>20</v>
      </c>
      <c r="B29" s="29"/>
      <c r="C29" s="30" t="s">
        <v>177</v>
      </c>
      <c r="D29" s="78" t="s">
        <v>178</v>
      </c>
      <c r="E29" s="166">
        <v>1765</v>
      </c>
    </row>
    <row r="30" spans="1:5" ht="111.95" customHeight="1" thickBot="1">
      <c r="A30" s="31">
        <v>21</v>
      </c>
      <c r="B30" s="29"/>
      <c r="C30" s="30" t="s">
        <v>179</v>
      </c>
      <c r="D30" s="78" t="s">
        <v>180</v>
      </c>
      <c r="E30" s="166">
        <v>750</v>
      </c>
    </row>
    <row r="31" spans="1:5" ht="111.95" customHeight="1" thickBot="1">
      <c r="A31" s="31">
        <v>22</v>
      </c>
      <c r="B31" s="29"/>
      <c r="C31" s="30" t="s">
        <v>301</v>
      </c>
      <c r="D31" s="78" t="s">
        <v>302</v>
      </c>
      <c r="E31" s="166">
        <v>140</v>
      </c>
    </row>
    <row r="32" spans="1:5" ht="111.95" customHeight="1" thickBot="1">
      <c r="A32" s="31">
        <v>23</v>
      </c>
      <c r="B32" s="29"/>
      <c r="C32" s="30" t="s">
        <v>303</v>
      </c>
      <c r="D32" s="78" t="s">
        <v>181</v>
      </c>
      <c r="E32" s="166">
        <v>190</v>
      </c>
    </row>
    <row r="33" spans="1:5" ht="111.95" customHeight="1" thickBot="1">
      <c r="A33" s="31">
        <v>24</v>
      </c>
      <c r="B33" s="29"/>
      <c r="C33" s="30" t="s">
        <v>182</v>
      </c>
      <c r="D33" s="78" t="s">
        <v>183</v>
      </c>
      <c r="E33" s="166">
        <v>120</v>
      </c>
    </row>
    <row r="34" spans="1:5" ht="111.95" customHeight="1" thickBot="1">
      <c r="A34" s="31">
        <v>25</v>
      </c>
      <c r="B34" s="29"/>
      <c r="C34" s="30" t="s">
        <v>184</v>
      </c>
      <c r="D34" s="78" t="s">
        <v>185</v>
      </c>
      <c r="E34" s="166">
        <v>100</v>
      </c>
    </row>
    <row r="35" spans="1:5" ht="111.95" customHeight="1" thickBot="1">
      <c r="A35" s="31">
        <v>26</v>
      </c>
      <c r="B35" s="29"/>
      <c r="C35" s="30" t="s">
        <v>304</v>
      </c>
      <c r="D35" s="78" t="s">
        <v>305</v>
      </c>
      <c r="E35" s="166">
        <v>85</v>
      </c>
    </row>
    <row r="36" spans="1:5" ht="111.95" customHeight="1" thickBot="1">
      <c r="A36" s="31">
        <v>27</v>
      </c>
      <c r="B36" s="29"/>
      <c r="C36" s="30" t="s">
        <v>186</v>
      </c>
      <c r="D36" s="78" t="s">
        <v>187</v>
      </c>
      <c r="E36" s="166">
        <v>3555</v>
      </c>
    </row>
    <row r="37" spans="1:5" ht="111.95" customHeight="1" thickBot="1">
      <c r="A37" s="31">
        <v>28</v>
      </c>
      <c r="B37" s="29"/>
      <c r="C37" s="30" t="s">
        <v>188</v>
      </c>
      <c r="D37" s="78" t="s">
        <v>189</v>
      </c>
      <c r="E37" s="166">
        <v>7365</v>
      </c>
    </row>
    <row r="38" spans="1:5" ht="111.95" customHeight="1" thickBot="1">
      <c r="A38" s="31">
        <v>29</v>
      </c>
      <c r="B38" s="29"/>
      <c r="C38" s="30" t="s">
        <v>190</v>
      </c>
      <c r="D38" s="78" t="s">
        <v>191</v>
      </c>
      <c r="E38" s="166">
        <v>25650</v>
      </c>
    </row>
    <row r="39" spans="1:5" ht="111.95" customHeight="1" thickBot="1">
      <c r="A39" s="31">
        <v>30</v>
      </c>
      <c r="B39" s="29"/>
      <c r="C39" s="30" t="s">
        <v>192</v>
      </c>
      <c r="D39" s="78" t="s">
        <v>193</v>
      </c>
      <c r="E39" s="166">
        <v>54900</v>
      </c>
    </row>
    <row r="40" spans="1:5" ht="111.95" customHeight="1" thickBot="1">
      <c r="A40" s="31">
        <v>31</v>
      </c>
      <c r="B40" s="29"/>
      <c r="C40" s="30" t="s">
        <v>306</v>
      </c>
      <c r="D40" s="78" t="s">
        <v>307</v>
      </c>
      <c r="E40" s="166">
        <v>67275</v>
      </c>
    </row>
    <row r="41" spans="1:5" ht="111.95" customHeight="1" thickBot="1">
      <c r="A41" s="31">
        <v>32</v>
      </c>
      <c r="B41" s="29"/>
      <c r="C41" s="30" t="s">
        <v>194</v>
      </c>
      <c r="D41" s="78" t="s">
        <v>195</v>
      </c>
      <c r="E41" s="166">
        <v>130050</v>
      </c>
    </row>
    <row r="42" spans="1:5" ht="111.95" customHeight="1" thickBot="1">
      <c r="A42" s="31">
        <v>33</v>
      </c>
      <c r="B42" s="29"/>
      <c r="C42" s="30" t="s">
        <v>308</v>
      </c>
      <c r="D42" s="78" t="s">
        <v>309</v>
      </c>
      <c r="E42" s="166">
        <v>24190</v>
      </c>
    </row>
    <row r="43" spans="1:5" ht="111.95" customHeight="1" thickBot="1">
      <c r="A43" s="31">
        <v>34</v>
      </c>
      <c r="B43" s="29"/>
      <c r="C43" s="30" t="s">
        <v>310</v>
      </c>
      <c r="D43" s="78" t="s">
        <v>311</v>
      </c>
      <c r="E43" s="166">
        <v>1315</v>
      </c>
    </row>
    <row r="44" spans="1:5">
      <c r="E44" s="62"/>
    </row>
  </sheetData>
  <mergeCells count="8">
    <mergeCell ref="E8:E9"/>
    <mergeCell ref="D1:E6"/>
    <mergeCell ref="D8:D9"/>
    <mergeCell ref="A3:C3"/>
    <mergeCell ref="A4:C4"/>
    <mergeCell ref="A8:A9"/>
    <mergeCell ref="C8:C9"/>
    <mergeCell ref="B8:B9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  <hyperlink ref="A3:C3" location="'9. Термокожухи'!A1" display="&lt;&lt;  Назад к разделу «9. Термокожухи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8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65"/>
      <c r="B1" s="65"/>
      <c r="C1" s="65"/>
      <c r="D1" s="92" t="s">
        <v>315</v>
      </c>
      <c r="E1" s="92"/>
    </row>
    <row r="2" spans="1:5" ht="18.95" customHeight="1">
      <c r="A2" s="35"/>
      <c r="B2" s="35"/>
      <c r="C2" s="35"/>
      <c r="D2" s="92"/>
      <c r="E2" s="92"/>
    </row>
    <row r="3" spans="1:5" ht="18.95" customHeight="1">
      <c r="A3" s="93" t="s">
        <v>245</v>
      </c>
      <c r="B3" s="93"/>
      <c r="C3" s="93"/>
      <c r="D3" s="92"/>
      <c r="E3" s="92"/>
    </row>
    <row r="4" spans="1:5" ht="18.95" customHeight="1">
      <c r="A4" s="91"/>
      <c r="B4" s="91"/>
      <c r="C4" s="91"/>
      <c r="D4" s="92"/>
      <c r="E4" s="92"/>
    </row>
    <row r="5" spans="1:5" ht="22.5" customHeight="1">
      <c r="A5" s="66"/>
      <c r="B5" s="66"/>
      <c r="C5" s="66"/>
      <c r="D5" s="92"/>
      <c r="E5" s="92"/>
    </row>
    <row r="6" spans="1:5" ht="22.5" customHeight="1">
      <c r="A6" s="66"/>
      <c r="B6" s="66"/>
      <c r="C6" s="66"/>
      <c r="D6" s="92"/>
      <c r="E6" s="92"/>
    </row>
    <row r="7" spans="1:5" ht="27.75" customHeight="1" thickBot="1">
      <c r="A7" s="45"/>
      <c r="B7" s="45"/>
      <c r="C7" s="45"/>
      <c r="D7" s="33" t="s">
        <v>21</v>
      </c>
      <c r="E7" s="80"/>
    </row>
    <row r="8" spans="1:5" ht="30" customHeight="1">
      <c r="A8" s="94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95"/>
      <c r="B9" s="99"/>
      <c r="C9" s="97"/>
      <c r="D9" s="97"/>
      <c r="E9" s="168"/>
    </row>
    <row r="10" spans="1:5" ht="111.95" customHeight="1" thickBot="1">
      <c r="A10" s="67">
        <v>1</v>
      </c>
      <c r="B10" s="29"/>
      <c r="C10" s="30" t="s">
        <v>232</v>
      </c>
      <c r="D10" s="78" t="s">
        <v>233</v>
      </c>
      <c r="E10" s="165">
        <v>15930</v>
      </c>
    </row>
    <row r="11" spans="1:5" ht="111.95" customHeight="1" thickBot="1">
      <c r="A11" s="67">
        <f>A10+1</f>
        <v>2</v>
      </c>
      <c r="B11" s="29"/>
      <c r="C11" s="30" t="s">
        <v>30</v>
      </c>
      <c r="D11" s="78" t="s">
        <v>234</v>
      </c>
      <c r="E11" s="166">
        <v>10890</v>
      </c>
    </row>
    <row r="12" spans="1:5" ht="111.95" customHeight="1" thickBot="1">
      <c r="A12" s="67">
        <f t="shared" ref="A12:A27" si="0">A11+1</f>
        <v>3</v>
      </c>
      <c r="B12" s="29"/>
      <c r="C12" s="30" t="s">
        <v>31</v>
      </c>
      <c r="D12" s="78" t="s">
        <v>32</v>
      </c>
      <c r="E12" s="166">
        <v>15978</v>
      </c>
    </row>
    <row r="13" spans="1:5" ht="111.95" customHeight="1" thickBot="1">
      <c r="A13" s="67">
        <f t="shared" si="0"/>
        <v>4</v>
      </c>
      <c r="B13" s="29"/>
      <c r="C13" s="30" t="s">
        <v>33</v>
      </c>
      <c r="D13" s="78" t="s">
        <v>34</v>
      </c>
      <c r="E13" s="166">
        <v>17058</v>
      </c>
    </row>
    <row r="14" spans="1:5" ht="111.95" customHeight="1" thickBot="1">
      <c r="A14" s="67">
        <f t="shared" si="0"/>
        <v>5</v>
      </c>
      <c r="B14" s="29"/>
      <c r="C14" s="30" t="s">
        <v>35</v>
      </c>
      <c r="D14" s="78" t="s">
        <v>235</v>
      </c>
      <c r="E14" s="166">
        <v>18678</v>
      </c>
    </row>
    <row r="15" spans="1:5" ht="111.95" customHeight="1" thickBot="1">
      <c r="A15" s="67">
        <f t="shared" si="0"/>
        <v>6</v>
      </c>
      <c r="B15" s="29"/>
      <c r="C15" s="30" t="s">
        <v>236</v>
      </c>
      <c r="D15" s="78" t="s">
        <v>237</v>
      </c>
      <c r="E15" s="166">
        <v>15708</v>
      </c>
    </row>
    <row r="16" spans="1:5" ht="111.95" customHeight="1" thickBot="1">
      <c r="A16" s="67">
        <f t="shared" si="0"/>
        <v>7</v>
      </c>
      <c r="B16" s="29"/>
      <c r="C16" s="30" t="s">
        <v>36</v>
      </c>
      <c r="D16" s="78" t="s">
        <v>238</v>
      </c>
      <c r="E16" s="166">
        <v>18000</v>
      </c>
    </row>
    <row r="17" spans="1:5" ht="111.95" customHeight="1" thickBot="1">
      <c r="A17" s="67">
        <f t="shared" si="0"/>
        <v>8</v>
      </c>
      <c r="B17" s="29"/>
      <c r="C17" s="30" t="s">
        <v>37</v>
      </c>
      <c r="D17" s="78" t="s">
        <v>239</v>
      </c>
      <c r="E17" s="166">
        <v>28668</v>
      </c>
    </row>
    <row r="18" spans="1:5" ht="111.95" customHeight="1" thickBot="1">
      <c r="A18" s="67">
        <f t="shared" si="0"/>
        <v>9</v>
      </c>
      <c r="B18" s="29"/>
      <c r="C18" s="30" t="s">
        <v>38</v>
      </c>
      <c r="D18" s="78" t="s">
        <v>39</v>
      </c>
      <c r="E18" s="166">
        <v>12108</v>
      </c>
    </row>
    <row r="19" spans="1:5" ht="111.95" customHeight="1" thickBot="1">
      <c r="A19" s="67">
        <f t="shared" si="0"/>
        <v>10</v>
      </c>
      <c r="B19" s="29"/>
      <c r="C19" s="30" t="s">
        <v>40</v>
      </c>
      <c r="D19" s="78" t="s">
        <v>240</v>
      </c>
      <c r="E19" s="166">
        <v>18858</v>
      </c>
    </row>
    <row r="20" spans="1:5" ht="111.95" customHeight="1" thickBot="1">
      <c r="A20" s="67">
        <f t="shared" si="0"/>
        <v>11</v>
      </c>
      <c r="B20" s="29"/>
      <c r="C20" s="30" t="s">
        <v>41</v>
      </c>
      <c r="D20" s="78" t="s">
        <v>42</v>
      </c>
      <c r="E20" s="166">
        <v>21690</v>
      </c>
    </row>
    <row r="21" spans="1:5" ht="111.95" customHeight="1" thickBot="1">
      <c r="A21" s="67">
        <f t="shared" si="0"/>
        <v>12</v>
      </c>
      <c r="B21" s="29"/>
      <c r="C21" s="30" t="s">
        <v>43</v>
      </c>
      <c r="D21" s="78" t="s">
        <v>241</v>
      </c>
      <c r="E21" s="166">
        <v>27858</v>
      </c>
    </row>
    <row r="22" spans="1:5" ht="111.95" customHeight="1" thickBot="1">
      <c r="A22" s="67">
        <f t="shared" si="0"/>
        <v>13</v>
      </c>
      <c r="B22" s="29"/>
      <c r="C22" s="30" t="s">
        <v>44</v>
      </c>
      <c r="D22" s="78" t="s">
        <v>242</v>
      </c>
      <c r="E22" s="166">
        <v>35058</v>
      </c>
    </row>
    <row r="23" spans="1:5" ht="111.95" customHeight="1" thickBot="1">
      <c r="A23" s="67">
        <f t="shared" si="0"/>
        <v>14</v>
      </c>
      <c r="B23" s="29"/>
      <c r="C23" s="30" t="s">
        <v>45</v>
      </c>
      <c r="D23" s="78" t="s">
        <v>46</v>
      </c>
      <c r="E23" s="166">
        <v>37824</v>
      </c>
    </row>
    <row r="24" spans="1:5" ht="111.95" customHeight="1" thickBot="1">
      <c r="A24" s="67">
        <f t="shared" si="0"/>
        <v>15</v>
      </c>
      <c r="B24" s="29"/>
      <c r="C24" s="30" t="s">
        <v>47</v>
      </c>
      <c r="D24" s="78" t="s">
        <v>48</v>
      </c>
      <c r="E24" s="166">
        <v>67434</v>
      </c>
    </row>
    <row r="25" spans="1:5" ht="111.95" customHeight="1" thickBot="1">
      <c r="A25" s="67">
        <f t="shared" si="0"/>
        <v>16</v>
      </c>
      <c r="B25" s="29"/>
      <c r="C25" s="30" t="s">
        <v>243</v>
      </c>
      <c r="D25" s="78" t="s">
        <v>244</v>
      </c>
      <c r="E25" s="166">
        <v>231528</v>
      </c>
    </row>
    <row r="26" spans="1:5" ht="111.95" customHeight="1" thickBot="1">
      <c r="A26" s="67">
        <f t="shared" si="0"/>
        <v>17</v>
      </c>
      <c r="B26" s="29"/>
      <c r="C26" s="30" t="s">
        <v>49</v>
      </c>
      <c r="D26" s="78" t="s">
        <v>50</v>
      </c>
      <c r="E26" s="166">
        <v>22278</v>
      </c>
    </row>
    <row r="27" spans="1:5" ht="111.95" customHeight="1" thickBot="1">
      <c r="A27" s="67">
        <f t="shared" si="0"/>
        <v>18</v>
      </c>
      <c r="B27" s="69"/>
      <c r="C27" s="70" t="s">
        <v>51</v>
      </c>
      <c r="D27" s="79" t="s">
        <v>52</v>
      </c>
      <c r="E27" s="166">
        <v>18948</v>
      </c>
    </row>
    <row r="28" spans="1:5">
      <c r="E28" s="62"/>
    </row>
  </sheetData>
  <mergeCells count="8">
    <mergeCell ref="E8:E9"/>
    <mergeCell ref="A4:C4"/>
    <mergeCell ref="D1:E6"/>
    <mergeCell ref="A3:C3"/>
    <mergeCell ref="A8:A9"/>
    <mergeCell ref="C8:C9"/>
    <mergeCell ref="B8:B9"/>
    <mergeCell ref="D8:D9"/>
  </mergeCells>
  <hyperlinks>
    <hyperlink ref="A3:B3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0"/>
  <sheetViews>
    <sheetView zoomScale="80" zoomScaleNormal="8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35"/>
      <c r="B1" s="35"/>
      <c r="C1" s="35"/>
      <c r="D1" s="92" t="s">
        <v>316</v>
      </c>
      <c r="E1" s="92"/>
    </row>
    <row r="2" spans="1:5" ht="18.95" customHeight="1">
      <c r="A2" s="37"/>
      <c r="B2" s="37"/>
      <c r="C2" s="37"/>
      <c r="D2" s="92"/>
      <c r="E2" s="92"/>
    </row>
    <row r="3" spans="1:5" ht="18.95" customHeight="1">
      <c r="A3" s="101" t="s">
        <v>208</v>
      </c>
      <c r="B3" s="101"/>
      <c r="C3" s="101"/>
      <c r="D3" s="92"/>
      <c r="E3" s="92"/>
    </row>
    <row r="4" spans="1:5" ht="18.95" customHeight="1">
      <c r="A4" s="101" t="s">
        <v>207</v>
      </c>
      <c r="B4" s="101"/>
      <c r="C4" s="101"/>
      <c r="D4" s="92"/>
      <c r="E4" s="92"/>
    </row>
    <row r="5" spans="1:5" ht="22.5" customHeight="1">
      <c r="A5" s="60"/>
      <c r="B5" s="60"/>
      <c r="C5" s="60"/>
      <c r="D5" s="92"/>
      <c r="E5" s="92"/>
    </row>
    <row r="6" spans="1:5" ht="22.5" customHeight="1">
      <c r="A6" s="74"/>
      <c r="B6" s="74"/>
      <c r="C6" s="74"/>
      <c r="D6" s="92"/>
      <c r="E6" s="92"/>
    </row>
    <row r="7" spans="1:5" ht="27.75" customHeight="1" thickBot="1">
      <c r="A7" s="45"/>
      <c r="B7" s="45"/>
      <c r="C7" s="45"/>
      <c r="D7" s="33" t="s">
        <v>28</v>
      </c>
      <c r="E7" s="80"/>
    </row>
    <row r="8" spans="1:5" ht="30" customHeight="1">
      <c r="A8" s="94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95"/>
      <c r="B9" s="99"/>
      <c r="C9" s="97"/>
      <c r="D9" s="97"/>
      <c r="E9" s="168"/>
    </row>
    <row r="10" spans="1:5" ht="111.95" customHeight="1" thickBot="1">
      <c r="A10" s="31">
        <v>1</v>
      </c>
      <c r="B10" s="29"/>
      <c r="C10" s="30" t="s">
        <v>246</v>
      </c>
      <c r="D10" s="78" t="s">
        <v>247</v>
      </c>
      <c r="E10" s="165">
        <v>231610</v>
      </c>
    </row>
    <row r="11" spans="1:5" ht="111.95" customHeight="1" thickBot="1">
      <c r="A11" s="67">
        <f>A10+1</f>
        <v>2</v>
      </c>
      <c r="B11" s="29"/>
      <c r="C11" s="30" t="s">
        <v>248</v>
      </c>
      <c r="D11" s="78" t="s">
        <v>249</v>
      </c>
      <c r="E11" s="166">
        <v>204515</v>
      </c>
    </row>
    <row r="12" spans="1:5">
      <c r="E12" s="62"/>
    </row>
    <row r="19" spans="2:4">
      <c r="D19" s="36"/>
    </row>
    <row r="20" spans="2:4">
      <c r="B20" s="100"/>
      <c r="C20" s="100"/>
      <c r="D20" s="100"/>
    </row>
  </sheetData>
  <mergeCells count="9">
    <mergeCell ref="E8:E9"/>
    <mergeCell ref="D1:E6"/>
    <mergeCell ref="B20:D20"/>
    <mergeCell ref="A3:C3"/>
    <mergeCell ref="A4:C4"/>
    <mergeCell ref="A8:A9"/>
    <mergeCell ref="C8:C9"/>
    <mergeCell ref="B8:B9"/>
    <mergeCell ref="D8:D9"/>
  </mergeCells>
  <hyperlinks>
    <hyperlink ref="A4:B4" location="Содержание!R1C1" tooltip="Вернуться к разделу «Содержание»" display="&lt;&lt;                                        Вернуться к содержанию"/>
    <hyperlink ref="A3:C3" location="'1. AHD-камеры'!A1" display="&lt;&lt;                         Назад к разделу «1. AHD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7"/>
  <sheetViews>
    <sheetView zoomScale="60" zoomScaleNormal="60" workbookViewId="0">
      <pane ySplit="9" topLeftCell="A34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39"/>
      <c r="B1" s="39"/>
      <c r="C1" s="39"/>
      <c r="D1" s="92" t="s">
        <v>316</v>
      </c>
      <c r="E1" s="92"/>
    </row>
    <row r="2" spans="1:5" ht="18.95" customHeight="1">
      <c r="A2" s="61"/>
      <c r="B2" s="61"/>
      <c r="C2" s="61"/>
      <c r="D2" s="92"/>
      <c r="E2" s="92"/>
    </row>
    <row r="3" spans="1:5" ht="18.95" customHeight="1">
      <c r="A3" s="101" t="s">
        <v>211</v>
      </c>
      <c r="B3" s="101"/>
      <c r="C3" s="101"/>
      <c r="D3" s="92"/>
      <c r="E3" s="92"/>
    </row>
    <row r="4" spans="1:5" ht="18.95" customHeight="1">
      <c r="A4" s="101" t="s">
        <v>210</v>
      </c>
      <c r="B4" s="101"/>
      <c r="C4" s="101"/>
      <c r="D4" s="92"/>
      <c r="E4" s="92"/>
    </row>
    <row r="5" spans="1:5" ht="22.5" customHeight="1">
      <c r="A5" s="38"/>
      <c r="B5" s="38"/>
      <c r="C5" s="38"/>
      <c r="D5" s="92"/>
      <c r="E5" s="92"/>
    </row>
    <row r="6" spans="1:5" ht="22.5" customHeight="1">
      <c r="A6" s="38"/>
      <c r="B6" s="38"/>
      <c r="C6" s="38"/>
      <c r="D6" s="92"/>
      <c r="E6" s="92"/>
    </row>
    <row r="7" spans="1:5" ht="27.75" customHeight="1" thickBot="1">
      <c r="A7" s="45"/>
      <c r="B7" s="45"/>
      <c r="C7" s="45"/>
      <c r="D7" s="33" t="s">
        <v>22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31">
        <v>1</v>
      </c>
      <c r="B10" s="29"/>
      <c r="C10" s="30" t="s">
        <v>53</v>
      </c>
      <c r="D10" s="78" t="s">
        <v>250</v>
      </c>
      <c r="E10" s="165">
        <v>40125</v>
      </c>
    </row>
    <row r="11" spans="1:5" s="36" customFormat="1" ht="126" customHeight="1" thickBot="1">
      <c r="A11" s="67">
        <f>A10+1</f>
        <v>2</v>
      </c>
      <c r="B11" s="29"/>
      <c r="C11" s="30" t="s">
        <v>54</v>
      </c>
      <c r="D11" s="78" t="s">
        <v>251</v>
      </c>
      <c r="E11" s="166">
        <v>57340</v>
      </c>
    </row>
    <row r="12" spans="1:5" ht="111.95" customHeight="1" thickBot="1">
      <c r="A12" s="67">
        <f t="shared" ref="A12:A36" si="0">A11+1</f>
        <v>3</v>
      </c>
      <c r="B12" s="29"/>
      <c r="C12" s="30" t="s">
        <v>55</v>
      </c>
      <c r="D12" s="78" t="s">
        <v>252</v>
      </c>
      <c r="E12" s="166">
        <v>42450</v>
      </c>
    </row>
    <row r="13" spans="1:5" ht="111.95" customHeight="1" thickBot="1">
      <c r="A13" s="67">
        <f t="shared" si="0"/>
        <v>4</v>
      </c>
      <c r="B13" s="29"/>
      <c r="C13" s="30" t="s">
        <v>56</v>
      </c>
      <c r="D13" s="78" t="s">
        <v>57</v>
      </c>
      <c r="E13" s="166">
        <v>72150</v>
      </c>
    </row>
    <row r="14" spans="1:5" ht="111.95" customHeight="1" thickBot="1">
      <c r="A14" s="67">
        <f t="shared" si="0"/>
        <v>5</v>
      </c>
      <c r="B14" s="29"/>
      <c r="C14" s="30" t="s">
        <v>58</v>
      </c>
      <c r="D14" s="78" t="s">
        <v>253</v>
      </c>
      <c r="E14" s="166">
        <v>29925</v>
      </c>
    </row>
    <row r="15" spans="1:5" ht="111.95" customHeight="1" thickBot="1">
      <c r="A15" s="67">
        <f t="shared" si="0"/>
        <v>6</v>
      </c>
      <c r="B15" s="29"/>
      <c r="C15" s="30" t="s">
        <v>59</v>
      </c>
      <c r="D15" s="78" t="s">
        <v>60</v>
      </c>
      <c r="E15" s="166">
        <v>18715</v>
      </c>
    </row>
    <row r="16" spans="1:5" ht="111.95" customHeight="1" thickBot="1">
      <c r="A16" s="67">
        <f t="shared" si="0"/>
        <v>7</v>
      </c>
      <c r="B16" s="29"/>
      <c r="C16" s="30" t="s">
        <v>61</v>
      </c>
      <c r="D16" s="78" t="s">
        <v>254</v>
      </c>
      <c r="E16" s="166">
        <v>14065</v>
      </c>
    </row>
    <row r="17" spans="1:5" ht="111.95" customHeight="1" thickBot="1">
      <c r="A17" s="67">
        <f t="shared" si="0"/>
        <v>8</v>
      </c>
      <c r="B17" s="29"/>
      <c r="C17" s="30" t="s">
        <v>62</v>
      </c>
      <c r="D17" s="78" t="s">
        <v>63</v>
      </c>
      <c r="E17" s="166">
        <v>24225</v>
      </c>
    </row>
    <row r="18" spans="1:5" ht="119.25" customHeight="1" thickBot="1">
      <c r="A18" s="67">
        <f t="shared" si="0"/>
        <v>9</v>
      </c>
      <c r="B18" s="29"/>
      <c r="C18" s="30" t="s">
        <v>64</v>
      </c>
      <c r="D18" s="78" t="s">
        <v>65</v>
      </c>
      <c r="E18" s="166">
        <v>17625</v>
      </c>
    </row>
    <row r="19" spans="1:5" ht="111.95" customHeight="1" thickBot="1">
      <c r="A19" s="67">
        <f t="shared" si="0"/>
        <v>10</v>
      </c>
      <c r="B19" s="29"/>
      <c r="C19" s="30" t="s">
        <v>255</v>
      </c>
      <c r="D19" s="78" t="s">
        <v>256</v>
      </c>
      <c r="E19" s="166">
        <v>48640</v>
      </c>
    </row>
    <row r="20" spans="1:5" ht="111.95" customHeight="1" thickBot="1">
      <c r="A20" s="67">
        <f t="shared" si="0"/>
        <v>11</v>
      </c>
      <c r="B20" s="29"/>
      <c r="C20" s="30" t="s">
        <v>66</v>
      </c>
      <c r="D20" s="78" t="s">
        <v>67</v>
      </c>
      <c r="E20" s="166">
        <v>16840</v>
      </c>
    </row>
    <row r="21" spans="1:5" ht="120.75" customHeight="1" thickBot="1">
      <c r="A21" s="67">
        <f t="shared" si="0"/>
        <v>12</v>
      </c>
      <c r="B21" s="29"/>
      <c r="C21" s="30" t="s">
        <v>68</v>
      </c>
      <c r="D21" s="78" t="s">
        <v>69</v>
      </c>
      <c r="E21" s="166">
        <v>22315</v>
      </c>
    </row>
    <row r="22" spans="1:5" ht="111.95" customHeight="1" thickBot="1">
      <c r="A22" s="67">
        <f t="shared" si="0"/>
        <v>13</v>
      </c>
      <c r="B22" s="29"/>
      <c r="C22" s="30" t="s">
        <v>70</v>
      </c>
      <c r="D22" s="78" t="s">
        <v>71</v>
      </c>
      <c r="E22" s="166">
        <v>39565</v>
      </c>
    </row>
    <row r="23" spans="1:5" ht="111.95" customHeight="1" thickBot="1">
      <c r="A23" s="67">
        <f t="shared" si="0"/>
        <v>14</v>
      </c>
      <c r="B23" s="29"/>
      <c r="C23" s="30" t="s">
        <v>72</v>
      </c>
      <c r="D23" s="78" t="s">
        <v>73</v>
      </c>
      <c r="E23" s="166">
        <v>18715</v>
      </c>
    </row>
    <row r="24" spans="1:5" ht="111.95" customHeight="1" thickBot="1">
      <c r="A24" s="67">
        <f t="shared" si="0"/>
        <v>15</v>
      </c>
      <c r="B24" s="29"/>
      <c r="C24" s="30" t="s">
        <v>74</v>
      </c>
      <c r="D24" s="78" t="s">
        <v>75</v>
      </c>
      <c r="E24" s="166">
        <v>38815</v>
      </c>
    </row>
    <row r="25" spans="1:5" ht="111.95" customHeight="1" thickBot="1">
      <c r="A25" s="67">
        <f t="shared" si="0"/>
        <v>16</v>
      </c>
      <c r="B25" s="29"/>
      <c r="C25" s="30" t="s">
        <v>76</v>
      </c>
      <c r="D25" s="78" t="s">
        <v>77</v>
      </c>
      <c r="E25" s="166">
        <v>20065</v>
      </c>
    </row>
    <row r="26" spans="1:5" ht="111.95" customHeight="1" thickBot="1">
      <c r="A26" s="67">
        <f t="shared" si="0"/>
        <v>17</v>
      </c>
      <c r="B26" s="29"/>
      <c r="C26" s="30" t="s">
        <v>78</v>
      </c>
      <c r="D26" s="78" t="s">
        <v>79</v>
      </c>
      <c r="E26" s="166">
        <v>17065</v>
      </c>
    </row>
    <row r="27" spans="1:5" ht="111.95" customHeight="1" thickBot="1">
      <c r="A27" s="67">
        <f t="shared" si="0"/>
        <v>18</v>
      </c>
      <c r="B27" s="29"/>
      <c r="C27" s="30" t="s">
        <v>80</v>
      </c>
      <c r="D27" s="78" t="s">
        <v>81</v>
      </c>
      <c r="E27" s="166">
        <v>27265</v>
      </c>
    </row>
    <row r="28" spans="1:5" ht="111.95" customHeight="1" thickBot="1">
      <c r="A28" s="67">
        <f t="shared" si="0"/>
        <v>19</v>
      </c>
      <c r="B28" s="29"/>
      <c r="C28" s="30" t="s">
        <v>82</v>
      </c>
      <c r="D28" s="78" t="s">
        <v>83</v>
      </c>
      <c r="E28" s="166">
        <v>21340</v>
      </c>
    </row>
    <row r="29" spans="1:5" ht="111.95" customHeight="1" thickBot="1">
      <c r="A29" s="67">
        <f t="shared" si="0"/>
        <v>20</v>
      </c>
      <c r="B29" s="29"/>
      <c r="C29" s="30" t="s">
        <v>84</v>
      </c>
      <c r="D29" s="78" t="s">
        <v>85</v>
      </c>
      <c r="E29" s="166">
        <v>41215</v>
      </c>
    </row>
    <row r="30" spans="1:5" ht="111.95" customHeight="1" thickBot="1">
      <c r="A30" s="67">
        <f t="shared" si="0"/>
        <v>21</v>
      </c>
      <c r="B30" s="29"/>
      <c r="C30" s="30" t="s">
        <v>86</v>
      </c>
      <c r="D30" s="78" t="s">
        <v>257</v>
      </c>
      <c r="E30" s="166">
        <v>29400</v>
      </c>
    </row>
    <row r="31" spans="1:5" ht="111.95" customHeight="1" thickBot="1">
      <c r="A31" s="67">
        <f t="shared" si="0"/>
        <v>22</v>
      </c>
      <c r="B31" s="29"/>
      <c r="C31" s="30" t="s">
        <v>87</v>
      </c>
      <c r="D31" s="78" t="s">
        <v>258</v>
      </c>
      <c r="E31" s="166">
        <v>42640</v>
      </c>
    </row>
    <row r="32" spans="1:5" ht="111.95" customHeight="1" thickBot="1">
      <c r="A32" s="67">
        <f t="shared" si="0"/>
        <v>23</v>
      </c>
      <c r="B32" s="29"/>
      <c r="C32" s="30" t="s">
        <v>88</v>
      </c>
      <c r="D32" s="78" t="s">
        <v>259</v>
      </c>
      <c r="E32" s="166">
        <v>33340</v>
      </c>
    </row>
    <row r="33" spans="1:5" ht="111.95" customHeight="1" thickBot="1">
      <c r="A33" s="67">
        <f t="shared" si="0"/>
        <v>24</v>
      </c>
      <c r="B33" s="29"/>
      <c r="C33" s="30" t="s">
        <v>260</v>
      </c>
      <c r="D33" s="78" t="s">
        <v>261</v>
      </c>
      <c r="E33" s="166">
        <v>50965</v>
      </c>
    </row>
    <row r="34" spans="1:5" ht="111.95" customHeight="1" thickBot="1">
      <c r="A34" s="67">
        <f t="shared" si="0"/>
        <v>25</v>
      </c>
      <c r="B34" s="29"/>
      <c r="C34" s="30" t="s">
        <v>262</v>
      </c>
      <c r="D34" s="78" t="s">
        <v>263</v>
      </c>
      <c r="E34" s="166">
        <v>63565</v>
      </c>
    </row>
    <row r="35" spans="1:5" ht="111.95" customHeight="1" thickBot="1">
      <c r="A35" s="67">
        <f t="shared" si="0"/>
        <v>26</v>
      </c>
      <c r="B35" s="29"/>
      <c r="C35" s="30" t="s">
        <v>89</v>
      </c>
      <c r="D35" s="78" t="s">
        <v>264</v>
      </c>
      <c r="E35" s="166">
        <v>50250</v>
      </c>
    </row>
    <row r="36" spans="1:5" ht="111.95" customHeight="1" thickBot="1">
      <c r="A36" s="67">
        <f t="shared" si="0"/>
        <v>27</v>
      </c>
      <c r="B36" s="29"/>
      <c r="C36" s="30" t="s">
        <v>90</v>
      </c>
      <c r="D36" s="78" t="s">
        <v>265</v>
      </c>
      <c r="E36" s="166">
        <v>178475</v>
      </c>
    </row>
    <row r="37" spans="1:5">
      <c r="E37" s="62"/>
    </row>
  </sheetData>
  <sheetProtection formatCells="0" formatColumns="0" formatRows="0"/>
  <mergeCells count="8">
    <mergeCell ref="E8:E9"/>
    <mergeCell ref="D8:D9"/>
    <mergeCell ref="A4:C4"/>
    <mergeCell ref="A3:C3"/>
    <mergeCell ref="A8:A9"/>
    <mergeCell ref="C8:C9"/>
    <mergeCell ref="B8:B9"/>
    <mergeCell ref="D1:E6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A3:C3" location="'2. IP-видеосерверы'!A1" display="&lt;&lt;                         Назад к разделу «2. IP-серв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28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2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105"/>
      <c r="B1" s="105"/>
      <c r="C1" s="105"/>
      <c r="D1" s="92" t="s">
        <v>316</v>
      </c>
      <c r="E1" s="92"/>
    </row>
    <row r="2" spans="1:5" ht="18.95" customHeight="1">
      <c r="A2" s="107"/>
      <c r="B2" s="107"/>
      <c r="C2" s="107"/>
      <c r="D2" s="92"/>
      <c r="E2" s="92"/>
    </row>
    <row r="3" spans="1:5" ht="18.95" customHeight="1">
      <c r="A3" s="106" t="s">
        <v>209</v>
      </c>
      <c r="B3" s="106"/>
      <c r="C3" s="106"/>
      <c r="D3" s="92"/>
      <c r="E3" s="92"/>
    </row>
    <row r="4" spans="1:5" ht="18.95" customHeight="1">
      <c r="A4" s="106" t="s">
        <v>210</v>
      </c>
      <c r="B4" s="106"/>
      <c r="C4" s="106"/>
      <c r="D4" s="92"/>
      <c r="E4" s="92"/>
    </row>
    <row r="5" spans="1:5" ht="22.5" customHeight="1">
      <c r="A5" s="104"/>
      <c r="B5" s="104"/>
      <c r="C5" s="104"/>
      <c r="D5" s="92"/>
      <c r="E5" s="92"/>
    </row>
    <row r="6" spans="1:5" ht="22.5" customHeight="1">
      <c r="A6" s="75"/>
      <c r="B6" s="75"/>
      <c r="C6" s="75"/>
      <c r="D6" s="92"/>
      <c r="E6" s="92"/>
    </row>
    <row r="7" spans="1:5" ht="27.75" customHeight="1" thickBot="1">
      <c r="A7" s="45"/>
      <c r="B7" s="45"/>
      <c r="C7" s="45"/>
      <c r="D7" s="33" t="s">
        <v>23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81">
        <v>1</v>
      </c>
      <c r="B10" s="29"/>
      <c r="C10" s="30" t="s">
        <v>127</v>
      </c>
      <c r="D10" s="78" t="s">
        <v>285</v>
      </c>
      <c r="E10" s="165">
        <v>63715</v>
      </c>
    </row>
    <row r="11" spans="1:5" ht="111.95" customHeight="1" thickBot="1">
      <c r="A11" s="67">
        <f>A10+1</f>
        <v>2</v>
      </c>
      <c r="B11" s="29"/>
      <c r="C11" s="30" t="s">
        <v>266</v>
      </c>
      <c r="D11" s="78" t="s">
        <v>267</v>
      </c>
      <c r="E11" s="166">
        <v>59645</v>
      </c>
    </row>
    <row r="12" spans="1:5" ht="111.95" customHeight="1" thickBot="1">
      <c r="A12" s="67">
        <f t="shared" ref="A12:A27" si="0">A11+1</f>
        <v>3</v>
      </c>
      <c r="B12" s="29"/>
      <c r="C12" s="30" t="s">
        <v>268</v>
      </c>
      <c r="D12" s="78" t="s">
        <v>269</v>
      </c>
      <c r="E12" s="166">
        <v>110590</v>
      </c>
    </row>
    <row r="13" spans="1:5" ht="111.95" customHeight="1" thickBot="1">
      <c r="A13" s="67">
        <f t="shared" si="0"/>
        <v>4</v>
      </c>
      <c r="B13" s="29"/>
      <c r="C13" s="30" t="s">
        <v>128</v>
      </c>
      <c r="D13" s="78" t="s">
        <v>270</v>
      </c>
      <c r="E13" s="166">
        <v>17525</v>
      </c>
    </row>
    <row r="14" spans="1:5" ht="111.95" customHeight="1" thickBot="1">
      <c r="A14" s="67">
        <f t="shared" si="0"/>
        <v>5</v>
      </c>
      <c r="B14" s="29"/>
      <c r="C14" s="30" t="s">
        <v>271</v>
      </c>
      <c r="D14" s="78" t="s">
        <v>272</v>
      </c>
      <c r="E14" s="166">
        <v>20440</v>
      </c>
    </row>
    <row r="15" spans="1:5" ht="111.95" customHeight="1" thickBot="1">
      <c r="A15" s="67">
        <f t="shared" si="0"/>
        <v>6</v>
      </c>
      <c r="B15" s="29"/>
      <c r="C15" s="30" t="s">
        <v>129</v>
      </c>
      <c r="D15" s="78" t="s">
        <v>273</v>
      </c>
      <c r="E15" s="166">
        <v>23815</v>
      </c>
    </row>
    <row r="16" spans="1:5" ht="111.95" customHeight="1" thickBot="1">
      <c r="A16" s="67">
        <f t="shared" si="0"/>
        <v>7</v>
      </c>
      <c r="B16" s="29"/>
      <c r="C16" s="30" t="s">
        <v>130</v>
      </c>
      <c r="D16" s="78" t="s">
        <v>274</v>
      </c>
      <c r="E16" s="166">
        <v>31240</v>
      </c>
    </row>
    <row r="17" spans="1:5" ht="111.95" customHeight="1" thickBot="1">
      <c r="A17" s="67">
        <f t="shared" si="0"/>
        <v>8</v>
      </c>
      <c r="B17" s="29"/>
      <c r="C17" s="30" t="s">
        <v>131</v>
      </c>
      <c r="D17" s="78" t="s">
        <v>275</v>
      </c>
      <c r="E17" s="166">
        <v>22035</v>
      </c>
    </row>
    <row r="18" spans="1:5" ht="111.95" customHeight="1" thickBot="1">
      <c r="A18" s="67">
        <f t="shared" si="0"/>
        <v>9</v>
      </c>
      <c r="B18" s="29"/>
      <c r="C18" s="30" t="s">
        <v>276</v>
      </c>
      <c r="D18" s="78" t="s">
        <v>277</v>
      </c>
      <c r="E18" s="166">
        <v>32385</v>
      </c>
    </row>
    <row r="19" spans="1:5" ht="111.95" customHeight="1" thickBot="1">
      <c r="A19" s="67">
        <f t="shared" si="0"/>
        <v>10</v>
      </c>
      <c r="B19" s="29"/>
      <c r="C19" s="30" t="s">
        <v>132</v>
      </c>
      <c r="D19" s="78" t="s">
        <v>278</v>
      </c>
      <c r="E19" s="166">
        <v>50890</v>
      </c>
    </row>
    <row r="20" spans="1:5" ht="111.95" customHeight="1" thickBot="1">
      <c r="A20" s="67">
        <f t="shared" si="0"/>
        <v>11</v>
      </c>
      <c r="B20" s="29"/>
      <c r="C20" s="30" t="s">
        <v>133</v>
      </c>
      <c r="D20" s="78" t="s">
        <v>134</v>
      </c>
      <c r="E20" s="166">
        <v>20025</v>
      </c>
    </row>
    <row r="21" spans="1:5" ht="111.95" customHeight="1" thickBot="1">
      <c r="A21" s="67">
        <f t="shared" si="0"/>
        <v>12</v>
      </c>
      <c r="B21" s="29"/>
      <c r="C21" s="30" t="s">
        <v>135</v>
      </c>
      <c r="D21" s="78" t="s">
        <v>136</v>
      </c>
      <c r="E21" s="166">
        <v>48375</v>
      </c>
    </row>
    <row r="22" spans="1:5" ht="111.95" customHeight="1" thickBot="1">
      <c r="A22" s="67">
        <f t="shared" si="0"/>
        <v>13</v>
      </c>
      <c r="B22" s="29"/>
      <c r="C22" s="30" t="s">
        <v>137</v>
      </c>
      <c r="D22" s="78" t="s">
        <v>138</v>
      </c>
      <c r="E22" s="166">
        <v>50520</v>
      </c>
    </row>
    <row r="23" spans="1:5" ht="111.95" customHeight="1" thickBot="1">
      <c r="A23" s="67">
        <f t="shared" si="0"/>
        <v>14</v>
      </c>
      <c r="B23" s="29"/>
      <c r="C23" s="30" t="s">
        <v>139</v>
      </c>
      <c r="D23" s="78" t="s">
        <v>140</v>
      </c>
      <c r="E23" s="166">
        <v>24000</v>
      </c>
    </row>
    <row r="24" spans="1:5" ht="111.95" customHeight="1" thickBot="1">
      <c r="A24" s="67">
        <f t="shared" si="0"/>
        <v>15</v>
      </c>
      <c r="B24" s="29"/>
      <c r="C24" s="30" t="s">
        <v>279</v>
      </c>
      <c r="D24" s="78" t="s">
        <v>280</v>
      </c>
      <c r="E24" s="166">
        <v>17440</v>
      </c>
    </row>
    <row r="25" spans="1:5" ht="111.95" customHeight="1" thickBot="1">
      <c r="A25" s="67">
        <f t="shared" si="0"/>
        <v>16</v>
      </c>
      <c r="B25" s="29"/>
      <c r="C25" s="30" t="s">
        <v>281</v>
      </c>
      <c r="D25" s="78" t="s">
        <v>282</v>
      </c>
      <c r="E25" s="166">
        <v>29925</v>
      </c>
    </row>
    <row r="26" spans="1:5" ht="111.95" customHeight="1" thickBot="1">
      <c r="A26" s="67">
        <f t="shared" si="0"/>
        <v>17</v>
      </c>
      <c r="B26" s="29"/>
      <c r="C26" s="30" t="s">
        <v>141</v>
      </c>
      <c r="D26" s="78" t="s">
        <v>142</v>
      </c>
      <c r="E26" s="166">
        <v>39800</v>
      </c>
    </row>
    <row r="27" spans="1:5" ht="111.95" customHeight="1" thickBot="1">
      <c r="A27" s="67">
        <f t="shared" si="0"/>
        <v>18</v>
      </c>
      <c r="B27" s="29"/>
      <c r="C27" s="30" t="s">
        <v>143</v>
      </c>
      <c r="D27" s="78" t="s">
        <v>144</v>
      </c>
      <c r="E27" s="166">
        <v>22125</v>
      </c>
    </row>
    <row r="28" spans="1:5">
      <c r="E28" s="62"/>
    </row>
  </sheetData>
  <mergeCells count="11">
    <mergeCell ref="E8:E9"/>
    <mergeCell ref="D1:E6"/>
    <mergeCell ref="D8:D9"/>
    <mergeCell ref="A5:C5"/>
    <mergeCell ref="A1:C1"/>
    <mergeCell ref="A8:A9"/>
    <mergeCell ref="A3:C3"/>
    <mergeCell ref="A4:C4"/>
    <mergeCell ref="C8:C9"/>
    <mergeCell ref="B8:B9"/>
    <mergeCell ref="A2:C2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A3:C3" location="'3. IP-камеры'!A1" tooltip="Вернуться к разделу «Содержание»" display="&lt;&lt;                         Назад к разделу «3. IP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21"/>
  <sheetViews>
    <sheetView zoomScale="60" zoomScaleNormal="60" workbookViewId="0">
      <pane ySplit="9" topLeftCell="A13" activePane="bottomLeft" state="frozen"/>
      <selection pane="bottomLeft" activeCell="D1" sqref="D1:E6"/>
    </sheetView>
  </sheetViews>
  <sheetFormatPr defaultRowHeight="16.5"/>
  <cols>
    <col min="1" max="1" width="6.7109375" style="22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42"/>
      <c r="B1" s="42"/>
      <c r="C1" s="42"/>
      <c r="D1" s="92" t="s">
        <v>317</v>
      </c>
      <c r="E1" s="92"/>
    </row>
    <row r="2" spans="1:5" ht="18.95" customHeight="1">
      <c r="A2" s="42"/>
      <c r="B2" s="43"/>
      <c r="C2" s="42"/>
      <c r="D2" s="92"/>
      <c r="E2" s="92"/>
    </row>
    <row r="3" spans="1:5" ht="18.95" customHeight="1">
      <c r="A3" s="108" t="s">
        <v>206</v>
      </c>
      <c r="B3" s="108"/>
      <c r="C3" s="108"/>
      <c r="D3" s="92"/>
      <c r="E3" s="92"/>
    </row>
    <row r="4" spans="1:5" ht="18.95" customHeight="1">
      <c r="A4" s="108" t="s">
        <v>212</v>
      </c>
      <c r="B4" s="108"/>
      <c r="C4" s="108"/>
      <c r="D4" s="92"/>
      <c r="E4" s="92"/>
    </row>
    <row r="5" spans="1:5" ht="22.5" customHeight="1">
      <c r="A5" s="41"/>
      <c r="B5" s="41"/>
      <c r="C5" s="41"/>
      <c r="D5" s="92"/>
      <c r="E5" s="92"/>
    </row>
    <row r="6" spans="1:5" ht="22.5" customHeight="1">
      <c r="A6" s="41"/>
      <c r="B6" s="41"/>
      <c r="C6" s="41"/>
      <c r="D6" s="92"/>
      <c r="E6" s="92"/>
    </row>
    <row r="7" spans="1:5" ht="27.75" customHeight="1" thickBot="1">
      <c r="A7" s="45"/>
      <c r="B7" s="45"/>
      <c r="C7" s="45"/>
      <c r="D7" s="33" t="s">
        <v>205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81">
        <v>1</v>
      </c>
      <c r="B10" s="29"/>
      <c r="C10" s="30" t="s">
        <v>91</v>
      </c>
      <c r="D10" s="78" t="s">
        <v>284</v>
      </c>
      <c r="E10" s="165">
        <v>5965</v>
      </c>
    </row>
    <row r="11" spans="1:5" ht="111.95" customHeight="1" thickBot="1">
      <c r="A11" s="81">
        <v>2</v>
      </c>
      <c r="B11" s="29"/>
      <c r="C11" s="30" t="s">
        <v>92</v>
      </c>
      <c r="D11" s="78" t="s">
        <v>93</v>
      </c>
      <c r="E11" s="166">
        <v>7465</v>
      </c>
    </row>
    <row r="12" spans="1:5" ht="111.95" customHeight="1" thickBot="1">
      <c r="A12" s="81">
        <v>3</v>
      </c>
      <c r="B12" s="29"/>
      <c r="C12" s="30" t="s">
        <v>94</v>
      </c>
      <c r="D12" s="78" t="s">
        <v>95</v>
      </c>
      <c r="E12" s="166">
        <v>11890</v>
      </c>
    </row>
    <row r="13" spans="1:5" ht="111.95" customHeight="1" thickBot="1">
      <c r="A13" s="81">
        <v>4</v>
      </c>
      <c r="B13" s="29"/>
      <c r="C13" s="30" t="s">
        <v>96</v>
      </c>
      <c r="D13" s="78" t="s">
        <v>97</v>
      </c>
      <c r="E13" s="166">
        <v>11625</v>
      </c>
    </row>
    <row r="14" spans="1:5" ht="111.95" customHeight="1" thickBot="1">
      <c r="A14" s="81">
        <v>5</v>
      </c>
      <c r="B14" s="29"/>
      <c r="C14" s="30" t="s">
        <v>98</v>
      </c>
      <c r="D14" s="78" t="s">
        <v>99</v>
      </c>
      <c r="E14" s="166">
        <v>8170</v>
      </c>
    </row>
    <row r="15" spans="1:5" ht="111.95" customHeight="1" thickBot="1">
      <c r="A15" s="81">
        <v>6</v>
      </c>
      <c r="B15" s="29"/>
      <c r="C15" s="30" t="s">
        <v>100</v>
      </c>
      <c r="D15" s="78" t="s">
        <v>101</v>
      </c>
      <c r="E15" s="166">
        <v>14065</v>
      </c>
    </row>
    <row r="16" spans="1:5" ht="111.95" customHeight="1" thickBot="1">
      <c r="A16" s="81">
        <v>7</v>
      </c>
      <c r="B16" s="29"/>
      <c r="C16" s="30" t="s">
        <v>102</v>
      </c>
      <c r="D16" s="78" t="s">
        <v>103</v>
      </c>
      <c r="E16" s="166">
        <v>13690</v>
      </c>
    </row>
    <row r="17" spans="1:5" ht="111.95" customHeight="1" thickBot="1">
      <c r="A17" s="81">
        <v>8</v>
      </c>
      <c r="B17" s="29"/>
      <c r="C17" s="30" t="s">
        <v>104</v>
      </c>
      <c r="D17" s="78" t="s">
        <v>105</v>
      </c>
      <c r="E17" s="166">
        <v>14440</v>
      </c>
    </row>
    <row r="18" spans="1:5" ht="111.95" customHeight="1" thickBot="1">
      <c r="A18" s="81">
        <v>9</v>
      </c>
      <c r="B18" s="29"/>
      <c r="C18" s="30" t="s">
        <v>106</v>
      </c>
      <c r="D18" s="78" t="s">
        <v>107</v>
      </c>
      <c r="E18" s="166">
        <v>15940</v>
      </c>
    </row>
    <row r="19" spans="1:5" ht="111.95" customHeight="1" thickBot="1">
      <c r="A19" s="81">
        <v>10</v>
      </c>
      <c r="B19" s="29"/>
      <c r="C19" s="30" t="s">
        <v>108</v>
      </c>
      <c r="D19" s="78" t="s">
        <v>109</v>
      </c>
      <c r="E19" s="166">
        <v>22465</v>
      </c>
    </row>
    <row r="20" spans="1:5" ht="111.95" customHeight="1" thickBot="1">
      <c r="A20" s="81">
        <v>11</v>
      </c>
      <c r="B20" s="29"/>
      <c r="C20" s="30" t="s">
        <v>110</v>
      </c>
      <c r="D20" s="78" t="s">
        <v>111</v>
      </c>
      <c r="E20" s="166">
        <v>25465</v>
      </c>
    </row>
    <row r="21" spans="1:5">
      <c r="E21" s="62"/>
    </row>
  </sheetData>
  <mergeCells count="8">
    <mergeCell ref="E8:E9"/>
    <mergeCell ref="A3:C3"/>
    <mergeCell ref="A8:A9"/>
    <mergeCell ref="C8:C9"/>
    <mergeCell ref="B8:B9"/>
    <mergeCell ref="D8:D9"/>
    <mergeCell ref="A4:C4"/>
    <mergeCell ref="D1:E6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  <hyperlink ref="B2" location="Содержание!R1C1" tooltip="Вернуться к разделу «Содержание»" display="&lt;&lt;                                        Вернуться к содержанию"/>
    <hyperlink ref="A3:C3" location="'4. Видеорегистраторы'!A1" display="&lt;&lt;     Назад к разделу «4. Видеорегистрато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5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63"/>
      <c r="B1" s="63"/>
      <c r="C1" s="63"/>
      <c r="D1" s="92" t="s">
        <v>317</v>
      </c>
      <c r="E1" s="92"/>
    </row>
    <row r="2" spans="1:5" ht="18.95" customHeight="1">
      <c r="A2" s="63"/>
      <c r="B2" s="63"/>
      <c r="C2" s="63"/>
      <c r="D2" s="92"/>
      <c r="E2" s="92"/>
    </row>
    <row r="3" spans="1:5" ht="18.95" customHeight="1">
      <c r="A3" s="109" t="s">
        <v>213</v>
      </c>
      <c r="B3" s="109"/>
      <c r="C3" s="109"/>
      <c r="D3" s="92"/>
      <c r="E3" s="92"/>
    </row>
    <row r="4" spans="1:5" ht="18.95" customHeight="1">
      <c r="A4" s="109" t="s">
        <v>210</v>
      </c>
      <c r="B4" s="109"/>
      <c r="C4" s="109"/>
      <c r="D4" s="92"/>
      <c r="E4" s="92"/>
    </row>
    <row r="5" spans="1:5" ht="22.5" customHeight="1">
      <c r="A5" s="40"/>
      <c r="B5" s="40"/>
      <c r="C5" s="40"/>
      <c r="D5" s="92"/>
      <c r="E5" s="92"/>
    </row>
    <row r="6" spans="1:5" ht="22.5" customHeight="1">
      <c r="A6" s="40"/>
      <c r="B6" s="40"/>
      <c r="C6" s="40"/>
      <c r="D6" s="92"/>
      <c r="E6" s="92"/>
    </row>
    <row r="7" spans="1:5" ht="27.75" customHeight="1" thickBot="1">
      <c r="A7" s="45"/>
      <c r="B7" s="45"/>
      <c r="C7" s="45"/>
      <c r="D7" s="33" t="s">
        <v>24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67">
        <v>1</v>
      </c>
      <c r="B10" s="29"/>
      <c r="C10" s="30" t="s">
        <v>153</v>
      </c>
      <c r="D10" s="82" t="s">
        <v>154</v>
      </c>
      <c r="E10" s="165">
        <v>2830</v>
      </c>
    </row>
    <row r="11" spans="1:5" ht="111.95" customHeight="1" thickBot="1">
      <c r="A11" s="67">
        <v>2</v>
      </c>
      <c r="B11" s="29"/>
      <c r="C11" s="30" t="s">
        <v>155</v>
      </c>
      <c r="D11" s="82" t="s">
        <v>156</v>
      </c>
      <c r="E11" s="166">
        <v>3100</v>
      </c>
    </row>
    <row r="12" spans="1:5" ht="111.95" customHeight="1" thickBot="1">
      <c r="A12" s="67">
        <v>3</v>
      </c>
      <c r="B12" s="29"/>
      <c r="C12" s="30" t="s">
        <v>157</v>
      </c>
      <c r="D12" s="82" t="s">
        <v>283</v>
      </c>
      <c r="E12" s="166">
        <v>3585</v>
      </c>
    </row>
    <row r="13" spans="1:5" ht="111.95" customHeight="1" thickBot="1">
      <c r="A13" s="67">
        <v>4</v>
      </c>
      <c r="B13" s="29"/>
      <c r="C13" s="30" t="s">
        <v>158</v>
      </c>
      <c r="D13" s="82" t="s">
        <v>159</v>
      </c>
      <c r="E13" s="166">
        <v>3585</v>
      </c>
    </row>
    <row r="14" spans="1:5" ht="111.95" customHeight="1" thickBot="1">
      <c r="A14" s="67">
        <v>5</v>
      </c>
      <c r="B14" s="29"/>
      <c r="C14" s="30" t="s">
        <v>160</v>
      </c>
      <c r="D14" s="82" t="s">
        <v>161</v>
      </c>
      <c r="E14" s="166">
        <v>3585</v>
      </c>
    </row>
    <row r="15" spans="1:5">
      <c r="E15" s="62"/>
    </row>
  </sheetData>
  <mergeCells count="8">
    <mergeCell ref="E8:E9"/>
    <mergeCell ref="D8:D9"/>
    <mergeCell ref="A3:C3"/>
    <mergeCell ref="A4:C4"/>
    <mergeCell ref="A8:A9"/>
    <mergeCell ref="C8:C9"/>
    <mergeCell ref="B8:B9"/>
    <mergeCell ref="D1:E6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  <hyperlink ref="A3:C3" location="'5. Аналоговые камеры '!A1" display="&lt;&lt;     Назад к разделу «5. Аналоговые 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3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16384" width="9.140625" style="21"/>
  </cols>
  <sheetData>
    <row r="1" spans="1:5" ht="18.95" customHeight="1">
      <c r="A1" s="110"/>
      <c r="B1" s="110"/>
      <c r="C1" s="110"/>
      <c r="D1" s="92" t="s">
        <v>318</v>
      </c>
      <c r="E1" s="92"/>
    </row>
    <row r="2" spans="1:5" ht="18.95" customHeight="1">
      <c r="A2" s="111"/>
      <c r="B2" s="111"/>
      <c r="C2" s="111"/>
      <c r="D2" s="92"/>
      <c r="E2" s="92"/>
    </row>
    <row r="3" spans="1:5" ht="18.95" customHeight="1">
      <c r="A3" s="112" t="s">
        <v>215</v>
      </c>
      <c r="B3" s="112"/>
      <c r="C3" s="112"/>
      <c r="D3" s="92"/>
      <c r="E3" s="92"/>
    </row>
    <row r="4" spans="1:5" ht="18.95" customHeight="1">
      <c r="A4" s="112" t="s">
        <v>214</v>
      </c>
      <c r="B4" s="112"/>
      <c r="C4" s="112"/>
      <c r="D4" s="92"/>
      <c r="E4" s="92"/>
    </row>
    <row r="5" spans="1:5" ht="22.5" customHeight="1">
      <c r="A5" s="113"/>
      <c r="B5" s="113"/>
      <c r="C5" s="113"/>
      <c r="D5" s="92"/>
      <c r="E5" s="92"/>
    </row>
    <row r="6" spans="1:5" ht="22.5" customHeight="1">
      <c r="A6" s="76"/>
      <c r="B6" s="76"/>
      <c r="C6" s="76"/>
      <c r="D6" s="92"/>
      <c r="E6" s="92"/>
    </row>
    <row r="7" spans="1:5" ht="27.75" customHeight="1" thickBot="1">
      <c r="A7" s="45"/>
      <c r="B7" s="45"/>
      <c r="C7" s="45"/>
      <c r="D7" s="33" t="s">
        <v>25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167" t="s">
        <v>314</v>
      </c>
    </row>
    <row r="9" spans="1:5" ht="30" customHeight="1" thickBot="1">
      <c r="A9" s="103"/>
      <c r="B9" s="99"/>
      <c r="C9" s="97"/>
      <c r="D9" s="97"/>
      <c r="E9" s="168"/>
    </row>
    <row r="10" spans="1:5" ht="111.95" customHeight="1" thickBot="1">
      <c r="A10" s="67">
        <v>1</v>
      </c>
      <c r="B10" s="29"/>
      <c r="C10" s="30" t="s">
        <v>121</v>
      </c>
      <c r="D10" s="78" t="s">
        <v>122</v>
      </c>
      <c r="E10" s="165">
        <v>13840</v>
      </c>
    </row>
    <row r="11" spans="1:5" ht="111.95" customHeight="1" thickBot="1">
      <c r="A11" s="67">
        <v>2</v>
      </c>
      <c r="B11" s="29"/>
      <c r="C11" s="30" t="s">
        <v>123</v>
      </c>
      <c r="D11" s="78" t="s">
        <v>124</v>
      </c>
      <c r="E11" s="166">
        <v>16990</v>
      </c>
    </row>
    <row r="12" spans="1:5" ht="111.95" customHeight="1" thickBot="1">
      <c r="A12" s="67">
        <v>3</v>
      </c>
      <c r="B12" s="29"/>
      <c r="C12" s="30" t="s">
        <v>125</v>
      </c>
      <c r="D12" s="78" t="s">
        <v>126</v>
      </c>
      <c r="E12" s="166">
        <v>31090</v>
      </c>
    </row>
    <row r="13" spans="1:5">
      <c r="E13" s="62"/>
    </row>
  </sheetData>
  <mergeCells count="11">
    <mergeCell ref="E8:E9"/>
    <mergeCell ref="D8:D9"/>
    <mergeCell ref="D1:E6"/>
    <mergeCell ref="A1:C1"/>
    <mergeCell ref="A2:C2"/>
    <mergeCell ref="A3:C3"/>
    <mergeCell ref="A4:C4"/>
    <mergeCell ref="A8:A9"/>
    <mergeCell ref="C8:C9"/>
    <mergeCell ref="B8:B9"/>
    <mergeCell ref="A5:C5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  <hyperlink ref="A3:C3" location="'6. Объективы'!A1" display="&lt;&lt;                        Назад к разделу «6. Объектив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3"/>
  <sheetViews>
    <sheetView zoomScale="60" zoomScaleNormal="60" workbookViewId="0">
      <pane ySplit="9" topLeftCell="A10" activePane="bottomLeft" state="frozen"/>
      <selection pane="bottomLeft" activeCell="D1" sqref="D1:E6"/>
    </sheetView>
  </sheetViews>
  <sheetFormatPr defaultRowHeight="16.5"/>
  <cols>
    <col min="1" max="1" width="6.7109375" style="21" customWidth="1"/>
    <col min="2" max="2" width="34.7109375" style="21" customWidth="1"/>
    <col min="3" max="3" width="27.7109375" style="21" customWidth="1"/>
    <col min="4" max="4" width="96.7109375" style="21" customWidth="1"/>
    <col min="5" max="5" width="21.7109375" style="21" customWidth="1"/>
    <col min="6" max="6" width="8.7109375" style="21" customWidth="1"/>
    <col min="7" max="7" width="9.140625" style="21" hidden="1" customWidth="1"/>
    <col min="8" max="16384" width="9.140625" style="21"/>
  </cols>
  <sheetData>
    <row r="1" spans="1:5" ht="18.95" customHeight="1">
      <c r="A1" s="115"/>
      <c r="B1" s="115"/>
      <c r="C1" s="115"/>
      <c r="D1" s="92" t="s">
        <v>318</v>
      </c>
      <c r="E1" s="92"/>
    </row>
    <row r="2" spans="1:5" ht="18.95" customHeight="1">
      <c r="A2" s="115"/>
      <c r="B2" s="115"/>
      <c r="C2" s="115"/>
      <c r="D2" s="92"/>
      <c r="E2" s="92"/>
    </row>
    <row r="3" spans="1:5" ht="18.95" customHeight="1">
      <c r="A3" s="116" t="s">
        <v>217</v>
      </c>
      <c r="B3" s="116"/>
      <c r="C3" s="116"/>
      <c r="D3" s="92"/>
      <c r="E3" s="92"/>
    </row>
    <row r="4" spans="1:5" ht="18.95" customHeight="1">
      <c r="A4" s="116" t="s">
        <v>216</v>
      </c>
      <c r="B4" s="116"/>
      <c r="C4" s="116"/>
      <c r="D4" s="92"/>
      <c r="E4" s="92"/>
    </row>
    <row r="5" spans="1:5" ht="22.5" customHeight="1">
      <c r="A5" s="114"/>
      <c r="B5" s="114"/>
      <c r="C5" s="114"/>
      <c r="D5" s="92"/>
      <c r="E5" s="92"/>
    </row>
    <row r="6" spans="1:5" ht="22.5" customHeight="1">
      <c r="A6" s="77"/>
      <c r="B6" s="77"/>
      <c r="C6" s="77"/>
      <c r="D6" s="92"/>
      <c r="E6" s="92"/>
    </row>
    <row r="7" spans="1:5" ht="27.75" customHeight="1" thickBot="1">
      <c r="A7" s="45"/>
      <c r="B7" s="45"/>
      <c r="C7" s="45"/>
      <c r="D7" s="33" t="s">
        <v>27</v>
      </c>
      <c r="E7" s="80"/>
    </row>
    <row r="8" spans="1:5" ht="30" customHeight="1">
      <c r="A8" s="102" t="s">
        <v>19</v>
      </c>
      <c r="B8" s="98" t="s">
        <v>20</v>
      </c>
      <c r="C8" s="96" t="s">
        <v>7</v>
      </c>
      <c r="D8" s="96" t="s">
        <v>8</v>
      </c>
      <c r="E8" s="89" t="s">
        <v>319</v>
      </c>
    </row>
    <row r="9" spans="1:5" ht="30" customHeight="1" thickBot="1">
      <c r="A9" s="103"/>
      <c r="B9" s="99"/>
      <c r="C9" s="97"/>
      <c r="D9" s="97"/>
      <c r="E9" s="90"/>
    </row>
    <row r="10" spans="1:5" ht="150.75" customHeight="1">
      <c r="A10" s="67">
        <v>1</v>
      </c>
      <c r="B10" s="29"/>
      <c r="C10" s="30" t="s">
        <v>198</v>
      </c>
      <c r="D10" s="72" t="s">
        <v>199</v>
      </c>
      <c r="E10" s="71" t="s">
        <v>286</v>
      </c>
    </row>
    <row r="11" spans="1:5" ht="150.75" customHeight="1">
      <c r="A11" s="67">
        <v>2</v>
      </c>
      <c r="B11" s="29"/>
      <c r="C11" s="30" t="s">
        <v>200</v>
      </c>
      <c r="D11" s="72" t="s">
        <v>201</v>
      </c>
      <c r="E11" s="71" t="s">
        <v>286</v>
      </c>
    </row>
    <row r="12" spans="1:5" ht="150.75" customHeight="1" thickBot="1">
      <c r="A12" s="68">
        <v>3</v>
      </c>
      <c r="B12" s="69"/>
      <c r="C12" s="70" t="s">
        <v>202</v>
      </c>
      <c r="D12" s="73" t="s">
        <v>203</v>
      </c>
      <c r="E12" s="71" t="s">
        <v>286</v>
      </c>
    </row>
    <row r="13" spans="1:5">
      <c r="E13" s="62"/>
    </row>
  </sheetData>
  <mergeCells count="11">
    <mergeCell ref="D1:E6"/>
    <mergeCell ref="E8:E9"/>
    <mergeCell ref="A5:C5"/>
    <mergeCell ref="D8:D9"/>
    <mergeCell ref="A1:C1"/>
    <mergeCell ref="A2:C2"/>
    <mergeCell ref="A3:C3"/>
    <mergeCell ref="A4:C4"/>
    <mergeCell ref="A8:A9"/>
    <mergeCell ref="C8:C9"/>
    <mergeCell ref="B8:B9"/>
  </mergeCells>
  <hyperlinks>
    <hyperlink ref="A4:C4" location="Содержание!R1C1" tooltip="Вернуться к разделу «Содержание»" display="&lt;&lt;                                        Вернуться к содержанию"/>
    <hyperlink ref="B4" location="Содержание!R1C1" tooltip="Вернуться к разделу «Содержание»" display="&lt;&lt;                                        Вернуться к содержанию"/>
    <hyperlink ref="A3:C3" location="'7. Видеодомофоны'!A1" display="&lt;&lt;   Назад к разделу «8. Термокожухи и кронштейны»"/>
  </hyperlinks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1. AHD-камеры</vt:lpstr>
      <vt:lpstr>2. IP-видеосерверы</vt:lpstr>
      <vt:lpstr>3. IP-камеры</vt:lpstr>
      <vt:lpstr>4. Видеорегистраторы</vt:lpstr>
      <vt:lpstr>5. Аналоговые камеры </vt:lpstr>
      <vt:lpstr>6. Объективы</vt:lpstr>
      <vt:lpstr>7. Видеодомофоны</vt:lpstr>
      <vt:lpstr>8. Электрозащелки</vt:lpstr>
      <vt:lpstr>9. Термокожухи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"Topser.kz"</dc:creator>
  <cp:lastModifiedBy>Дина</cp:lastModifiedBy>
  <cp:lastPrinted>2015-10-24T09:41:58Z</cp:lastPrinted>
  <dcterms:created xsi:type="dcterms:W3CDTF">2013-05-20T04:23:56Z</dcterms:created>
  <dcterms:modified xsi:type="dcterms:W3CDTF">2016-02-22T16:50:55Z</dcterms:modified>
</cp:coreProperties>
</file>