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0" windowWidth="16215" windowHeight="7815" activeTab="0"/>
  </bookViews>
  <sheets>
    <sheet name="прайс" sheetId="1" r:id="rId1"/>
  </sheets>
  <definedNames>
    <definedName name="_xlnm.Print_Area" localSheetId="0">'прайс'!$B$2:$G$79,'прайс'!$B$88:$G$156,'прайс'!$B$167:$G$211</definedName>
  </definedNames>
  <calcPr fullCalcOnLoad="1"/>
</workbook>
</file>

<file path=xl/sharedStrings.xml><?xml version="1.0" encoding="utf-8"?>
<sst xmlns="http://schemas.openxmlformats.org/spreadsheetml/2006/main" count="208" uniqueCount="146">
  <si>
    <t>бухты</t>
  </si>
  <si>
    <t xml:space="preserve">                  Катанка</t>
  </si>
  <si>
    <t>Наименование</t>
  </si>
  <si>
    <t>размер</t>
  </si>
  <si>
    <t>Вес 1 м</t>
  </si>
  <si>
    <t>Цена  1 м</t>
  </si>
  <si>
    <t>Цена 1 тн</t>
  </si>
  <si>
    <t>н/м</t>
  </si>
  <si>
    <r>
      <t xml:space="preserve">40х40 </t>
    </r>
    <r>
      <rPr>
        <sz val="9"/>
        <color indexed="8"/>
        <rFont val="Times New Roman"/>
        <family val="1"/>
      </rPr>
      <t>х 4</t>
    </r>
  </si>
  <si>
    <r>
      <t xml:space="preserve">45х45 </t>
    </r>
    <r>
      <rPr>
        <sz val="9"/>
        <color indexed="8"/>
        <rFont val="Times New Roman"/>
        <family val="1"/>
      </rPr>
      <t>х 4</t>
    </r>
  </si>
  <si>
    <r>
      <t xml:space="preserve">75х75 </t>
    </r>
    <r>
      <rPr>
        <sz val="9"/>
        <color indexed="8"/>
        <rFont val="Times New Roman"/>
        <family val="1"/>
      </rPr>
      <t>х 6</t>
    </r>
  </si>
  <si>
    <t>Труба стальная</t>
  </si>
  <si>
    <t>бесшовная</t>
  </si>
  <si>
    <t>Вес 1 листа</t>
  </si>
  <si>
    <t>1,25 х 2,5</t>
  </si>
  <si>
    <t xml:space="preserve"> 1,5х 6</t>
  </si>
  <si>
    <t>1,5х6</t>
  </si>
  <si>
    <t xml:space="preserve"> 1,5 х 6 </t>
  </si>
  <si>
    <t>1,5 х  6,0</t>
  </si>
  <si>
    <t xml:space="preserve">                                                                  </t>
  </si>
  <si>
    <t>1х2</t>
  </si>
  <si>
    <t>Сталь листовая х/к</t>
  </si>
  <si>
    <t>цена за 1 м</t>
  </si>
  <si>
    <t>цена 1 листа</t>
  </si>
  <si>
    <t>Профлист оцинкованный</t>
  </si>
  <si>
    <t xml:space="preserve">                                                            </t>
  </si>
  <si>
    <t xml:space="preserve">TOO"ARCI MITTAL" </t>
  </si>
  <si>
    <t>1,25х6</t>
  </si>
  <si>
    <t>1,5 х 6,0</t>
  </si>
  <si>
    <t>Лист оцинкованный</t>
  </si>
  <si>
    <t>Сталь листовая рифленная</t>
  </si>
  <si>
    <t xml:space="preserve"> 1х2</t>
  </si>
  <si>
    <t>1,25х2,5</t>
  </si>
  <si>
    <t>1,5 х 6</t>
  </si>
  <si>
    <t>1,5 х  6</t>
  </si>
  <si>
    <r>
      <t xml:space="preserve">63х63 </t>
    </r>
    <r>
      <rPr>
        <sz val="9"/>
        <color indexed="8"/>
        <rFont val="Times New Roman"/>
        <family val="1"/>
      </rPr>
      <t>х 5</t>
    </r>
  </si>
  <si>
    <r>
      <t xml:space="preserve">57 </t>
    </r>
    <r>
      <rPr>
        <sz val="8"/>
        <color indexed="8"/>
        <rFont val="Times New Roman"/>
        <family val="1"/>
      </rPr>
      <t>х 4,0</t>
    </r>
  </si>
  <si>
    <t>ведра</t>
  </si>
  <si>
    <t>оцинкованные</t>
  </si>
  <si>
    <t>цена 1 шт</t>
  </si>
  <si>
    <t>нержавеющая</t>
  </si>
  <si>
    <t>Цена 1 шт</t>
  </si>
  <si>
    <t xml:space="preserve">Отвод </t>
  </si>
  <si>
    <t>76х3,5</t>
  </si>
  <si>
    <t>89х3,5</t>
  </si>
  <si>
    <t>133х5</t>
  </si>
  <si>
    <t>159х4,5</t>
  </si>
  <si>
    <t>219х6</t>
  </si>
  <si>
    <t>325х8</t>
  </si>
  <si>
    <t xml:space="preserve"> Погрузка осуществляетсся краном и только в транспорт открытого типа.</t>
  </si>
  <si>
    <t xml:space="preserve"> Комплектация  ж.д.  вагонов,  поставка  металлопроката  под  заказ </t>
  </si>
  <si>
    <t xml:space="preserve"> Режим работы: понедельник – пятница  9.00-18.00, обед:13.00-14.00.</t>
  </si>
  <si>
    <t xml:space="preserve"> Количество и  ассортимент  металлопроката  постоянно  меняется</t>
  </si>
  <si>
    <t xml:space="preserve"> Резка и  доставка металлопроката  платные  услуги стоимость которых  оговаривается отдельно.</t>
  </si>
  <si>
    <r>
      <t xml:space="preserve">125х125 </t>
    </r>
    <r>
      <rPr>
        <sz val="9"/>
        <color indexed="8"/>
        <rFont val="Times New Roman"/>
        <family val="1"/>
      </rPr>
      <t>х 8</t>
    </r>
  </si>
  <si>
    <r>
      <t xml:space="preserve">50х50 </t>
    </r>
    <r>
      <rPr>
        <sz val="9"/>
        <color indexed="8"/>
        <rFont val="Times New Roman"/>
        <family val="1"/>
      </rPr>
      <t>х 5</t>
    </r>
  </si>
  <si>
    <t>з</t>
  </si>
  <si>
    <r>
      <t xml:space="preserve">159 </t>
    </r>
    <r>
      <rPr>
        <sz val="8"/>
        <color indexed="8"/>
        <rFont val="Times New Roman"/>
        <family val="1"/>
      </rPr>
      <t>х 4,5</t>
    </r>
  </si>
  <si>
    <t>57х3,5</t>
  </si>
  <si>
    <t>108х4,0</t>
  </si>
  <si>
    <t>40 Б2</t>
  </si>
  <si>
    <r>
      <t xml:space="preserve">32 </t>
    </r>
    <r>
      <rPr>
        <sz val="8"/>
        <color indexed="8"/>
        <rFont val="Times New Roman"/>
        <family val="1"/>
      </rPr>
      <t>х 3,0</t>
    </r>
  </si>
  <si>
    <r>
      <t xml:space="preserve">89 </t>
    </r>
    <r>
      <rPr>
        <sz val="8"/>
        <color indexed="8"/>
        <rFont val="Times New Roman"/>
        <family val="1"/>
      </rPr>
      <t>х 4,0</t>
    </r>
  </si>
  <si>
    <r>
      <t xml:space="preserve">108 </t>
    </r>
    <r>
      <rPr>
        <sz val="8"/>
        <color indexed="8"/>
        <rFont val="Times New Roman"/>
        <family val="1"/>
      </rPr>
      <t xml:space="preserve">х </t>
    </r>
  </si>
  <si>
    <r>
      <t xml:space="preserve">125х125 </t>
    </r>
    <r>
      <rPr>
        <sz val="9"/>
        <color indexed="8"/>
        <rFont val="Times New Roman"/>
        <family val="1"/>
      </rPr>
      <t>х 12</t>
    </r>
  </si>
  <si>
    <r>
      <t xml:space="preserve">76 </t>
    </r>
    <r>
      <rPr>
        <sz val="8"/>
        <color indexed="8"/>
        <rFont val="Times New Roman"/>
        <family val="1"/>
      </rPr>
      <t>х 4,0</t>
    </r>
  </si>
  <si>
    <r>
      <t xml:space="preserve">89 </t>
    </r>
    <r>
      <rPr>
        <sz val="8"/>
        <color indexed="8"/>
        <rFont val="Times New Roman"/>
        <family val="1"/>
      </rPr>
      <t>х 3,5</t>
    </r>
  </si>
  <si>
    <r>
      <t xml:space="preserve">15 </t>
    </r>
    <r>
      <rPr>
        <sz val="8"/>
        <color indexed="8"/>
        <rFont val="Times New Roman"/>
        <family val="1"/>
      </rPr>
      <t>х 2,5</t>
    </r>
  </si>
  <si>
    <r>
      <t xml:space="preserve">20 </t>
    </r>
    <r>
      <rPr>
        <sz val="8"/>
        <color indexed="8"/>
        <rFont val="Times New Roman"/>
        <family val="1"/>
      </rPr>
      <t>х 2,5</t>
    </r>
  </si>
  <si>
    <r>
      <t xml:space="preserve">25 </t>
    </r>
    <r>
      <rPr>
        <sz val="8"/>
        <color indexed="8"/>
        <rFont val="Times New Roman"/>
        <family val="1"/>
      </rPr>
      <t>х 2,8</t>
    </r>
  </si>
  <si>
    <r>
      <t xml:space="preserve">32 </t>
    </r>
    <r>
      <rPr>
        <sz val="8"/>
        <color indexed="8"/>
        <rFont val="Times New Roman"/>
        <family val="1"/>
      </rPr>
      <t>х 2,8</t>
    </r>
  </si>
  <si>
    <r>
      <t xml:space="preserve">50 </t>
    </r>
    <r>
      <rPr>
        <sz val="8"/>
        <color indexed="8"/>
        <rFont val="Times New Roman"/>
        <family val="1"/>
      </rPr>
      <t>х 3,0</t>
    </r>
  </si>
  <si>
    <r>
      <t xml:space="preserve">65 </t>
    </r>
    <r>
      <rPr>
        <sz val="8"/>
        <color indexed="8"/>
        <rFont val="Times New Roman"/>
        <family val="1"/>
      </rPr>
      <t>х 3,2</t>
    </r>
  </si>
  <si>
    <r>
      <t xml:space="preserve">80 </t>
    </r>
    <r>
      <rPr>
        <sz val="8"/>
        <color indexed="8"/>
        <rFont val="Times New Roman"/>
        <family val="1"/>
      </rPr>
      <t>х 3,5</t>
    </r>
  </si>
  <si>
    <r>
      <t xml:space="preserve">108 </t>
    </r>
    <r>
      <rPr>
        <sz val="8"/>
        <color indexed="8"/>
        <rFont val="Times New Roman"/>
        <family val="1"/>
      </rPr>
      <t>х 3,5</t>
    </r>
  </si>
  <si>
    <t xml:space="preserve">                                                                 Арматура А1                         Круг                                                                     </t>
  </si>
  <si>
    <t xml:space="preserve">                                                  Уголок</t>
  </si>
  <si>
    <t xml:space="preserve">                                                      Труба стальная           эл.сварная</t>
  </si>
  <si>
    <t xml:space="preserve">                                                                   Сталь листовая г/к                    ст3</t>
  </si>
  <si>
    <r>
      <t xml:space="preserve">219 </t>
    </r>
    <r>
      <rPr>
        <sz val="8"/>
        <color indexed="8"/>
        <rFont val="Times New Roman"/>
        <family val="1"/>
      </rPr>
      <t>х 6</t>
    </r>
  </si>
  <si>
    <r>
      <t xml:space="preserve">20х20 </t>
    </r>
    <r>
      <rPr>
        <sz val="9"/>
        <color indexed="8"/>
        <rFont val="Times New Roman"/>
        <family val="1"/>
      </rPr>
      <t>х 1,0</t>
    </r>
  </si>
  <si>
    <t>н.м.</t>
  </si>
  <si>
    <t>Балка</t>
  </si>
  <si>
    <t xml:space="preserve">                                                сталь листовая   нержавеющая               12Х18Н10Т                                 AISI 321</t>
  </si>
  <si>
    <t>Сталь листовая г/к  09Г2С</t>
  </si>
  <si>
    <r>
      <t xml:space="preserve">20 </t>
    </r>
    <r>
      <rPr>
        <sz val="8"/>
        <color indexed="8"/>
        <rFont val="Times New Roman"/>
        <family val="1"/>
      </rPr>
      <t>х 3,0</t>
    </r>
  </si>
  <si>
    <t>бухты (0,8тн)</t>
  </si>
  <si>
    <r>
      <t xml:space="preserve">32 </t>
    </r>
    <r>
      <rPr>
        <sz val="8"/>
        <color indexed="8"/>
        <rFont val="Times New Roman"/>
        <family val="1"/>
      </rPr>
      <t>х 6,0</t>
    </r>
  </si>
  <si>
    <r>
      <t xml:space="preserve">40х25 </t>
    </r>
    <r>
      <rPr>
        <sz val="9"/>
        <color indexed="8"/>
        <rFont val="Times New Roman"/>
        <family val="1"/>
      </rPr>
      <t>х 1,0</t>
    </r>
  </si>
  <si>
    <r>
      <t xml:space="preserve">38 </t>
    </r>
    <r>
      <rPr>
        <sz val="8"/>
        <color indexed="8"/>
        <rFont val="Times New Roman"/>
        <family val="1"/>
      </rPr>
      <t>х 8,0</t>
    </r>
  </si>
  <si>
    <r>
      <t xml:space="preserve">377 </t>
    </r>
    <r>
      <rPr>
        <sz val="8"/>
        <color indexed="8"/>
        <rFont val="Times New Roman"/>
        <family val="1"/>
      </rPr>
      <t>х 8</t>
    </r>
  </si>
  <si>
    <r>
      <t xml:space="preserve">25 </t>
    </r>
    <r>
      <rPr>
        <sz val="8"/>
        <color indexed="8"/>
        <rFont val="Times New Roman"/>
        <family val="1"/>
      </rPr>
      <t>х 5,0</t>
    </r>
  </si>
  <si>
    <r>
      <t xml:space="preserve">60 </t>
    </r>
    <r>
      <rPr>
        <sz val="8"/>
        <color indexed="8"/>
        <rFont val="Times New Roman"/>
        <family val="1"/>
      </rPr>
      <t>х 3,0</t>
    </r>
  </si>
  <si>
    <r>
      <t xml:space="preserve">40 </t>
    </r>
    <r>
      <rPr>
        <sz val="8"/>
        <color indexed="8"/>
        <rFont val="Times New Roman"/>
        <family val="1"/>
      </rPr>
      <t>х 3,0</t>
    </r>
  </si>
  <si>
    <r>
      <t xml:space="preserve">40х20 </t>
    </r>
    <r>
      <rPr>
        <sz val="9"/>
        <color indexed="8"/>
        <rFont val="Times New Roman"/>
        <family val="1"/>
      </rPr>
      <t>х 1,2</t>
    </r>
  </si>
  <si>
    <r>
      <t xml:space="preserve">40х25 </t>
    </r>
    <r>
      <rPr>
        <sz val="9"/>
        <color indexed="8"/>
        <rFont val="Times New Roman"/>
        <family val="1"/>
      </rPr>
      <t>х 1,5</t>
    </r>
  </si>
  <si>
    <t>1,0х2,0</t>
  </si>
  <si>
    <r>
      <t xml:space="preserve">                                                           </t>
    </r>
    <r>
      <rPr>
        <b/>
        <sz val="10"/>
        <color indexed="8"/>
        <rFont val="Times New Roman"/>
        <family val="1"/>
      </rPr>
      <t>швеллер</t>
    </r>
  </si>
  <si>
    <r>
      <t xml:space="preserve">426 </t>
    </r>
    <r>
      <rPr>
        <sz val="8"/>
        <color indexed="8"/>
        <rFont val="Times New Roman"/>
        <family val="1"/>
      </rPr>
      <t>х 10</t>
    </r>
  </si>
  <si>
    <r>
      <t xml:space="preserve">530 </t>
    </r>
    <r>
      <rPr>
        <sz val="8"/>
        <color indexed="8"/>
        <rFont val="Times New Roman"/>
        <family val="1"/>
      </rPr>
      <t>х 10</t>
    </r>
  </si>
  <si>
    <r>
      <t xml:space="preserve">1020 </t>
    </r>
    <r>
      <rPr>
        <sz val="8"/>
        <color indexed="8"/>
        <rFont val="Times New Roman"/>
        <family val="1"/>
      </rPr>
      <t>х 12</t>
    </r>
  </si>
  <si>
    <t>н.м./11,75</t>
  </si>
  <si>
    <t>Арматура А III</t>
  </si>
  <si>
    <r>
      <t xml:space="preserve">100х100 </t>
    </r>
    <r>
      <rPr>
        <sz val="9"/>
        <color indexed="8"/>
        <rFont val="Times New Roman"/>
        <family val="1"/>
      </rPr>
      <t>х 7</t>
    </r>
  </si>
  <si>
    <t>2,0 х  6,0</t>
  </si>
  <si>
    <r>
      <t xml:space="preserve">25х25 </t>
    </r>
    <r>
      <rPr>
        <sz val="9"/>
        <color indexed="8"/>
        <rFont val="Times New Roman"/>
        <family val="1"/>
      </rPr>
      <t>х 1,0</t>
    </r>
  </si>
  <si>
    <r>
      <t xml:space="preserve">51 </t>
    </r>
    <r>
      <rPr>
        <sz val="8"/>
        <color indexed="8"/>
        <rFont val="Times New Roman"/>
        <family val="1"/>
      </rPr>
      <t>х 3,0</t>
    </r>
  </si>
  <si>
    <t>30 Б1</t>
  </si>
  <si>
    <r>
      <t xml:space="preserve">20х20 </t>
    </r>
    <r>
      <rPr>
        <sz val="9"/>
        <color indexed="8"/>
        <rFont val="Times New Roman"/>
        <family val="1"/>
      </rPr>
      <t>х 1,2</t>
    </r>
  </si>
  <si>
    <r>
      <t xml:space="preserve">25х25 </t>
    </r>
    <r>
      <rPr>
        <sz val="9"/>
        <color indexed="8"/>
        <rFont val="Times New Roman"/>
        <family val="1"/>
      </rPr>
      <t>х 1,2</t>
    </r>
  </si>
  <si>
    <r>
      <t xml:space="preserve">40х40 </t>
    </r>
    <r>
      <rPr>
        <sz val="9"/>
        <color indexed="8"/>
        <rFont val="Times New Roman"/>
        <family val="1"/>
      </rPr>
      <t>х 1,5</t>
    </r>
  </si>
  <si>
    <r>
      <t xml:space="preserve">40х40 </t>
    </r>
    <r>
      <rPr>
        <sz val="9"/>
        <color indexed="8"/>
        <rFont val="Times New Roman"/>
        <family val="1"/>
      </rPr>
      <t>х 2,0</t>
    </r>
  </si>
  <si>
    <r>
      <t xml:space="preserve">60х40 </t>
    </r>
    <r>
      <rPr>
        <sz val="9"/>
        <color indexed="8"/>
        <rFont val="Times New Roman"/>
        <family val="1"/>
      </rPr>
      <t>х 2,0</t>
    </r>
  </si>
  <si>
    <r>
      <t xml:space="preserve">60х60 </t>
    </r>
    <r>
      <rPr>
        <sz val="9"/>
        <color indexed="8"/>
        <rFont val="Times New Roman"/>
        <family val="1"/>
      </rPr>
      <t>х 2,0</t>
    </r>
  </si>
  <si>
    <r>
      <t xml:space="preserve">80х40 </t>
    </r>
    <r>
      <rPr>
        <sz val="9"/>
        <color indexed="8"/>
        <rFont val="Times New Roman"/>
        <family val="1"/>
      </rPr>
      <t>х 2,0</t>
    </r>
  </si>
  <si>
    <r>
      <t xml:space="preserve">80х80 </t>
    </r>
    <r>
      <rPr>
        <sz val="9"/>
        <color indexed="8"/>
        <rFont val="Times New Roman"/>
        <family val="1"/>
      </rPr>
      <t>х 3,0</t>
    </r>
  </si>
  <si>
    <r>
      <t xml:space="preserve">100х100 </t>
    </r>
    <r>
      <rPr>
        <sz val="9"/>
        <color indexed="8"/>
        <rFont val="Times New Roman"/>
        <family val="1"/>
      </rPr>
      <t>х 3,0</t>
    </r>
  </si>
  <si>
    <r>
      <t xml:space="preserve">30х30 </t>
    </r>
    <r>
      <rPr>
        <sz val="9"/>
        <color indexed="8"/>
        <rFont val="Times New Roman"/>
        <family val="1"/>
      </rPr>
      <t>х 3</t>
    </r>
  </si>
  <si>
    <r>
      <t xml:space="preserve">30х30 </t>
    </r>
    <r>
      <rPr>
        <sz val="9"/>
        <color indexed="8"/>
        <rFont val="Times New Roman"/>
        <family val="1"/>
      </rPr>
      <t>х 1,5</t>
    </r>
  </si>
  <si>
    <r>
      <t xml:space="preserve">50х50 </t>
    </r>
    <r>
      <rPr>
        <sz val="9"/>
        <color indexed="8"/>
        <rFont val="Times New Roman"/>
        <family val="1"/>
      </rPr>
      <t>х 1,5</t>
    </r>
  </si>
  <si>
    <r>
      <t xml:space="preserve">60х40 </t>
    </r>
    <r>
      <rPr>
        <sz val="9"/>
        <color indexed="8"/>
        <rFont val="Times New Roman"/>
        <family val="1"/>
      </rPr>
      <t>х 1,5</t>
    </r>
  </si>
  <si>
    <t xml:space="preserve">                                                                                     Труба профильная</t>
  </si>
  <si>
    <t>г. Караганда, ул. Складская 18, тел/факс 8 (7212) 51 43 21</t>
  </si>
  <si>
    <t>11,4/11,7</t>
  </si>
  <si>
    <r>
      <t xml:space="preserve">100х100 </t>
    </r>
    <r>
      <rPr>
        <sz val="9"/>
        <color indexed="8"/>
        <rFont val="Times New Roman"/>
        <family val="1"/>
      </rPr>
      <t>х 8</t>
    </r>
  </si>
  <si>
    <r>
      <t xml:space="preserve">100х100 </t>
    </r>
    <r>
      <rPr>
        <sz val="9"/>
        <color indexed="8"/>
        <rFont val="Times New Roman"/>
        <family val="1"/>
      </rPr>
      <t>х 2,0</t>
    </r>
  </si>
  <si>
    <r>
      <t xml:space="preserve">50х50 </t>
    </r>
    <r>
      <rPr>
        <sz val="9"/>
        <color indexed="8"/>
        <rFont val="Times New Roman"/>
        <family val="1"/>
      </rPr>
      <t>х 4</t>
    </r>
  </si>
  <si>
    <r>
      <t xml:space="preserve">22 </t>
    </r>
    <r>
      <rPr>
        <sz val="8"/>
        <color indexed="8"/>
        <rFont val="Times New Roman"/>
        <family val="1"/>
      </rPr>
      <t>х 3,0</t>
    </r>
  </si>
  <si>
    <t>Лист просечно - вытяжной</t>
  </si>
  <si>
    <t>0,5  Н-21</t>
  </si>
  <si>
    <r>
      <t xml:space="preserve">40х40 </t>
    </r>
    <r>
      <rPr>
        <sz val="9"/>
        <color indexed="8"/>
        <rFont val="Times New Roman"/>
        <family val="1"/>
      </rPr>
      <t>х 1,8</t>
    </r>
  </si>
  <si>
    <t xml:space="preserve"> 1,25х 6</t>
  </si>
  <si>
    <r>
      <t xml:space="preserve">50х25 </t>
    </r>
    <r>
      <rPr>
        <sz val="9"/>
        <color indexed="8"/>
        <rFont val="Times New Roman"/>
        <family val="1"/>
      </rPr>
      <t>х 1,5</t>
    </r>
  </si>
  <si>
    <r>
      <t xml:space="preserve">70х70 </t>
    </r>
    <r>
      <rPr>
        <sz val="9"/>
        <color indexed="8"/>
        <rFont val="Times New Roman"/>
        <family val="1"/>
      </rPr>
      <t>х 6</t>
    </r>
  </si>
  <si>
    <r>
      <t xml:space="preserve">100х100 </t>
    </r>
    <r>
      <rPr>
        <sz val="9"/>
        <color indexed="8"/>
        <rFont val="Times New Roman"/>
        <family val="1"/>
      </rPr>
      <t>х 4,0</t>
    </r>
  </si>
  <si>
    <r>
      <t xml:space="preserve">40х20 </t>
    </r>
    <r>
      <rPr>
        <sz val="9"/>
        <color indexed="8"/>
        <rFont val="Times New Roman"/>
        <family val="1"/>
      </rPr>
      <t>х 1,5</t>
    </r>
  </si>
  <si>
    <r>
      <t xml:space="preserve">15х15 </t>
    </r>
    <r>
      <rPr>
        <sz val="9"/>
        <color indexed="8"/>
        <rFont val="Times New Roman"/>
        <family val="1"/>
      </rPr>
      <t>х 1,0</t>
    </r>
  </si>
  <si>
    <r>
      <t xml:space="preserve">15х15 </t>
    </r>
    <r>
      <rPr>
        <sz val="9"/>
        <color indexed="8"/>
        <rFont val="Times New Roman"/>
        <family val="1"/>
      </rPr>
      <t>х 1,5</t>
    </r>
  </si>
  <si>
    <r>
      <t xml:space="preserve">159 </t>
    </r>
    <r>
      <rPr>
        <sz val="8"/>
        <color indexed="8"/>
        <rFont val="Times New Roman"/>
        <family val="1"/>
      </rPr>
      <t>х 4,0</t>
    </r>
  </si>
  <si>
    <r>
      <t xml:space="preserve">159 </t>
    </r>
    <r>
      <rPr>
        <sz val="8"/>
        <color indexed="8"/>
        <rFont val="Times New Roman"/>
        <family val="1"/>
      </rPr>
      <t>х 5,0</t>
    </r>
  </si>
  <si>
    <r>
      <t xml:space="preserve">219 </t>
    </r>
    <r>
      <rPr>
        <sz val="8"/>
        <color indexed="8"/>
        <rFont val="Times New Roman"/>
        <family val="1"/>
      </rPr>
      <t>х 8</t>
    </r>
  </si>
  <si>
    <t>1,03х6,0</t>
  </si>
  <si>
    <t>1,0х2,45</t>
  </si>
  <si>
    <t>1,2х2,65</t>
  </si>
  <si>
    <t>8 (700) 345 82 42       8(702) 479 78 44      E-mail: iceman77pro@mail.ru</t>
  </si>
  <si>
    <t>Менеджер Гумаров Юрий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</si>
</sst>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28"/>
      <color indexed="8"/>
      <name val="Algerian"/>
      <family val="5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i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28"/>
      <color theme="1"/>
      <name val="Algerian"/>
      <family val="5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1" fontId="53" fillId="0" borderId="10" xfId="0" applyNumberFormat="1" applyFont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1" fontId="53" fillId="34" borderId="10" xfId="0" applyNumberFormat="1" applyFont="1" applyFill="1" applyBorder="1" applyAlignment="1">
      <alignment horizontal="center" vertical="top" wrapText="1"/>
    </xf>
    <xf numFmtId="0" fontId="52" fillId="34" borderId="10" xfId="0" applyFont="1" applyFill="1" applyBorder="1" applyAlignment="1">
      <alignment horizontal="center" vertical="top" wrapText="1"/>
    </xf>
    <xf numFmtId="0" fontId="53" fillId="34" borderId="10" xfId="0" applyFont="1" applyFill="1" applyBorder="1" applyAlignment="1">
      <alignment horizontal="center" vertical="top" wrapText="1"/>
    </xf>
    <xf numFmtId="0" fontId="52" fillId="35" borderId="10" xfId="0" applyFont="1" applyFill="1" applyBorder="1" applyAlignment="1">
      <alignment horizontal="center" vertical="top" wrapText="1"/>
    </xf>
    <xf numFmtId="0" fontId="53" fillId="35" borderId="10" xfId="0" applyFont="1" applyFill="1" applyBorder="1" applyAlignment="1">
      <alignment horizontal="center" vertical="top" wrapText="1"/>
    </xf>
    <xf numFmtId="1" fontId="53" fillId="35" borderId="10" xfId="0" applyNumberFormat="1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4" fillId="34" borderId="10" xfId="0" applyFont="1" applyFill="1" applyBorder="1" applyAlignment="1">
      <alignment/>
    </xf>
    <xf numFmtId="0" fontId="52" fillId="34" borderId="10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53" fillId="35" borderId="0" xfId="0" applyFont="1" applyFill="1" applyAlignment="1">
      <alignment/>
    </xf>
    <xf numFmtId="0" fontId="55" fillId="35" borderId="0" xfId="0" applyFont="1" applyFill="1" applyAlignment="1">
      <alignment/>
    </xf>
    <xf numFmtId="1" fontId="53" fillId="35" borderId="0" xfId="0" applyNumberFormat="1" applyFont="1" applyFill="1" applyBorder="1" applyAlignment="1">
      <alignment horizontal="center" vertical="top" wrapText="1"/>
    </xf>
    <xf numFmtId="3" fontId="53" fillId="0" borderId="10" xfId="0" applyNumberFormat="1" applyFont="1" applyBorder="1" applyAlignment="1">
      <alignment horizontal="center" vertical="top" wrapText="1"/>
    </xf>
    <xf numFmtId="3" fontId="53" fillId="34" borderId="10" xfId="0" applyNumberFormat="1" applyFont="1" applyFill="1" applyBorder="1" applyAlignment="1">
      <alignment horizontal="center" vertical="top" wrapText="1"/>
    </xf>
    <xf numFmtId="3" fontId="53" fillId="35" borderId="10" xfId="0" applyNumberFormat="1" applyFont="1" applyFill="1" applyBorder="1" applyAlignment="1">
      <alignment horizontal="center" vertical="top" wrapText="1"/>
    </xf>
    <xf numFmtId="3" fontId="53" fillId="33" borderId="10" xfId="0" applyNumberFormat="1" applyFont="1" applyFill="1" applyBorder="1" applyAlignment="1">
      <alignment horizontal="center" vertical="top" wrapText="1"/>
    </xf>
    <xf numFmtId="0" fontId="52" fillId="35" borderId="0" xfId="0" applyFont="1" applyFill="1" applyBorder="1" applyAlignment="1">
      <alignment horizontal="center" vertical="top" wrapText="1"/>
    </xf>
    <xf numFmtId="0" fontId="53" fillId="35" borderId="0" xfId="0" applyFont="1" applyFill="1" applyBorder="1" applyAlignment="1">
      <alignment horizontal="center" vertical="top" wrapText="1"/>
    </xf>
    <xf numFmtId="3" fontId="53" fillId="35" borderId="0" xfId="0" applyNumberFormat="1" applyFont="1" applyFill="1" applyBorder="1" applyAlignment="1">
      <alignment horizontal="center" vertical="top" wrapText="1"/>
    </xf>
    <xf numFmtId="0" fontId="55" fillId="34" borderId="0" xfId="0" applyFont="1" applyFill="1" applyBorder="1" applyAlignment="1">
      <alignment horizontal="center"/>
    </xf>
    <xf numFmtId="1" fontId="56" fillId="34" borderId="0" xfId="0" applyNumberFormat="1" applyFont="1" applyFill="1" applyBorder="1" applyAlignment="1">
      <alignment horizontal="center" vertical="top" wrapText="1"/>
    </xf>
    <xf numFmtId="0" fontId="57" fillId="35" borderId="10" xfId="0" applyFont="1" applyFill="1" applyBorder="1" applyAlignment="1">
      <alignment horizontal="center" vertical="top" wrapText="1"/>
    </xf>
    <xf numFmtId="1" fontId="57" fillId="35" borderId="10" xfId="0" applyNumberFormat="1" applyFont="1" applyFill="1" applyBorder="1" applyAlignment="1">
      <alignment horizontal="center" vertical="top" wrapText="1"/>
    </xf>
    <xf numFmtId="0" fontId="58" fillId="34" borderId="12" xfId="0" applyFont="1" applyFill="1" applyBorder="1" applyAlignment="1">
      <alignment horizontal="center" vertical="top" wrapText="1"/>
    </xf>
    <xf numFmtId="0" fontId="58" fillId="34" borderId="10" xfId="0" applyFont="1" applyFill="1" applyBorder="1" applyAlignment="1">
      <alignment horizontal="center" vertical="top" wrapText="1"/>
    </xf>
    <xf numFmtId="1" fontId="58" fillId="34" borderId="10" xfId="0" applyNumberFormat="1" applyFont="1" applyFill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1" fontId="56" fillId="0" borderId="10" xfId="0" applyNumberFormat="1" applyFont="1" applyBorder="1" applyAlignment="1">
      <alignment horizontal="center" vertical="top" wrapText="1"/>
    </xf>
    <xf numFmtId="3" fontId="56" fillId="0" borderId="10" xfId="0" applyNumberFormat="1" applyFont="1" applyBorder="1" applyAlignment="1">
      <alignment horizontal="center" vertical="top" wrapText="1"/>
    </xf>
    <xf numFmtId="0" fontId="58" fillId="35" borderId="11" xfId="0" applyFont="1" applyFill="1" applyBorder="1" applyAlignment="1">
      <alignment horizontal="center" vertical="top" wrapText="1"/>
    </xf>
    <xf numFmtId="0" fontId="55" fillId="34" borderId="13" xfId="0" applyFont="1" applyFill="1" applyBorder="1" applyAlignment="1">
      <alignment vertical="top" wrapText="1"/>
    </xf>
    <xf numFmtId="0" fontId="56" fillId="34" borderId="10" xfId="0" applyFont="1" applyFill="1" applyBorder="1" applyAlignment="1">
      <alignment horizontal="center" vertical="top" wrapText="1"/>
    </xf>
    <xf numFmtId="1" fontId="56" fillId="34" borderId="10" xfId="0" applyNumberFormat="1" applyFont="1" applyFill="1" applyBorder="1" applyAlignment="1">
      <alignment horizontal="center" vertical="top" wrapText="1"/>
    </xf>
    <xf numFmtId="3" fontId="56" fillId="34" borderId="10" xfId="0" applyNumberFormat="1" applyFont="1" applyFill="1" applyBorder="1" applyAlignment="1">
      <alignment horizontal="center" vertical="top" wrapText="1"/>
    </xf>
    <xf numFmtId="0" fontId="58" fillId="35" borderId="12" xfId="0" applyFont="1" applyFill="1" applyBorder="1" applyAlignment="1">
      <alignment horizontal="center" vertical="top" wrapText="1"/>
    </xf>
    <xf numFmtId="3" fontId="58" fillId="34" borderId="10" xfId="0" applyNumberFormat="1" applyFont="1" applyFill="1" applyBorder="1" applyAlignment="1">
      <alignment horizontal="center" vertical="top" wrapText="1"/>
    </xf>
    <xf numFmtId="0" fontId="58" fillId="35" borderId="11" xfId="0" applyFont="1" applyFill="1" applyBorder="1" applyAlignment="1">
      <alignment vertical="top" wrapText="1"/>
    </xf>
    <xf numFmtId="1" fontId="56" fillId="0" borderId="12" xfId="0" applyNumberFormat="1" applyFont="1" applyBorder="1" applyAlignment="1">
      <alignment horizontal="center" vertical="top" wrapText="1"/>
    </xf>
    <xf numFmtId="0" fontId="58" fillId="34" borderId="0" xfId="0" applyFont="1" applyFill="1" applyBorder="1" applyAlignment="1">
      <alignment horizontal="center" vertical="top" wrapText="1"/>
    </xf>
    <xf numFmtId="0" fontId="56" fillId="34" borderId="0" xfId="0" applyFont="1" applyFill="1" applyBorder="1" applyAlignment="1">
      <alignment horizontal="center" vertical="top" wrapText="1"/>
    </xf>
    <xf numFmtId="3" fontId="56" fillId="34" borderId="0" xfId="0" applyNumberFormat="1" applyFont="1" applyFill="1" applyBorder="1" applyAlignment="1">
      <alignment horizontal="center" vertical="top" wrapText="1"/>
    </xf>
    <xf numFmtId="0" fontId="58" fillId="35" borderId="10" xfId="0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1" fontId="56" fillId="35" borderId="10" xfId="0" applyNumberFormat="1" applyFont="1" applyFill="1" applyBorder="1" applyAlignment="1">
      <alignment horizontal="center" vertical="top" wrapText="1"/>
    </xf>
    <xf numFmtId="3" fontId="56" fillId="35" borderId="10" xfId="0" applyNumberFormat="1" applyFont="1" applyFill="1" applyBorder="1" applyAlignment="1">
      <alignment horizontal="center" vertical="top" wrapText="1"/>
    </xf>
    <xf numFmtId="0" fontId="58" fillId="34" borderId="13" xfId="0" applyFont="1" applyFill="1" applyBorder="1" applyAlignment="1">
      <alignment horizontal="center" vertical="top" wrapText="1"/>
    </xf>
    <xf numFmtId="0" fontId="58" fillId="35" borderId="14" xfId="0" applyFont="1" applyFill="1" applyBorder="1" applyAlignment="1">
      <alignment horizontal="center" vertical="top" wrapText="1"/>
    </xf>
    <xf numFmtId="0" fontId="58" fillId="35" borderId="15" xfId="0" applyFont="1" applyFill="1" applyBorder="1" applyAlignment="1">
      <alignment horizontal="center" vertical="top" wrapText="1"/>
    </xf>
    <xf numFmtId="0" fontId="59" fillId="35" borderId="0" xfId="0" applyFont="1" applyFill="1" applyAlignment="1">
      <alignment/>
    </xf>
    <xf numFmtId="0" fontId="0" fillId="36" borderId="0" xfId="0" applyFill="1" applyBorder="1" applyAlignment="1">
      <alignment/>
    </xf>
    <xf numFmtId="0" fontId="60" fillId="35" borderId="11" xfId="0" applyFont="1" applyFill="1" applyBorder="1" applyAlignment="1">
      <alignment horizontal="center" vertical="top" wrapText="1"/>
    </xf>
    <xf numFmtId="0" fontId="61" fillId="35" borderId="10" xfId="0" applyFont="1" applyFill="1" applyBorder="1" applyAlignment="1">
      <alignment horizontal="center" vertical="top" wrapText="1"/>
    </xf>
    <xf numFmtId="1" fontId="61" fillId="35" borderId="10" xfId="0" applyNumberFormat="1" applyFont="1" applyFill="1" applyBorder="1" applyAlignment="1">
      <alignment horizontal="center" vertical="top" wrapText="1"/>
    </xf>
    <xf numFmtId="0" fontId="61" fillId="35" borderId="16" xfId="0" applyFont="1" applyFill="1" applyBorder="1" applyAlignment="1">
      <alignment horizontal="center" vertical="top" wrapText="1"/>
    </xf>
    <xf numFmtId="0" fontId="61" fillId="35" borderId="17" xfId="0" applyFont="1" applyFill="1" applyBorder="1" applyAlignment="1">
      <alignment horizontal="center" vertical="top" wrapText="1"/>
    </xf>
    <xf numFmtId="0" fontId="61" fillId="35" borderId="18" xfId="0" applyFont="1" applyFill="1" applyBorder="1" applyAlignment="1">
      <alignment horizontal="center" vertical="top" wrapText="1"/>
    </xf>
    <xf numFmtId="0" fontId="59" fillId="35" borderId="0" xfId="0" applyFont="1" applyFill="1" applyAlignment="1">
      <alignment/>
    </xf>
    <xf numFmtId="0" fontId="59" fillId="35" borderId="0" xfId="0" applyFont="1" applyFill="1" applyAlignment="1">
      <alignment/>
    </xf>
    <xf numFmtId="0" fontId="62" fillId="35" borderId="14" xfId="0" applyFont="1" applyFill="1" applyBorder="1" applyAlignment="1">
      <alignment horizontal="left"/>
    </xf>
    <xf numFmtId="0" fontId="62" fillId="35" borderId="0" xfId="0" applyFont="1" applyFill="1" applyBorder="1" applyAlignment="1">
      <alignment horizontal="left"/>
    </xf>
    <xf numFmtId="0" fontId="63" fillId="35" borderId="0" xfId="0" applyFont="1" applyFill="1" applyBorder="1" applyAlignment="1">
      <alignment/>
    </xf>
    <xf numFmtId="0" fontId="63" fillId="35" borderId="15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62" fillId="35" borderId="14" xfId="0" applyFont="1" applyFill="1" applyBorder="1" applyAlignment="1">
      <alignment/>
    </xf>
    <xf numFmtId="0" fontId="62" fillId="35" borderId="0" xfId="0" applyFont="1" applyFill="1" applyBorder="1" applyAlignment="1">
      <alignment/>
    </xf>
    <xf numFmtId="0" fontId="64" fillId="35" borderId="0" xfId="0" applyFont="1" applyFill="1" applyBorder="1" applyAlignment="1">
      <alignment/>
    </xf>
    <xf numFmtId="0" fontId="55" fillId="35" borderId="0" xfId="0" applyFont="1" applyFill="1" applyBorder="1" applyAlignment="1">
      <alignment vertical="top" wrapText="1"/>
    </xf>
    <xf numFmtId="0" fontId="58" fillId="35" borderId="0" xfId="0" applyFont="1" applyFill="1" applyBorder="1" applyAlignment="1">
      <alignment horizontal="center" vertical="top" wrapText="1"/>
    </xf>
    <xf numFmtId="0" fontId="56" fillId="35" borderId="0" xfId="0" applyFont="1" applyFill="1" applyBorder="1" applyAlignment="1">
      <alignment horizontal="center" vertical="top" wrapText="1"/>
    </xf>
    <xf numFmtId="0" fontId="62" fillId="35" borderId="22" xfId="0" applyFont="1" applyFill="1" applyBorder="1" applyAlignment="1">
      <alignment/>
    </xf>
    <xf numFmtId="0" fontId="62" fillId="35" borderId="23" xfId="0" applyFont="1" applyFill="1" applyBorder="1" applyAlignment="1">
      <alignment/>
    </xf>
    <xf numFmtId="0" fontId="63" fillId="35" borderId="24" xfId="0" applyFont="1" applyFill="1" applyBorder="1" applyAlignment="1">
      <alignment/>
    </xf>
    <xf numFmtId="0" fontId="61" fillId="35" borderId="10" xfId="0" applyFont="1" applyFill="1" applyBorder="1" applyAlignment="1">
      <alignment horizontal="center" vertical="top" wrapText="1"/>
    </xf>
    <xf numFmtId="0" fontId="61" fillId="35" borderId="12" xfId="0" applyFont="1" applyFill="1" applyBorder="1" applyAlignment="1">
      <alignment horizontal="center" vertical="top" wrapText="1"/>
    </xf>
    <xf numFmtId="0" fontId="61" fillId="35" borderId="11" xfId="0" applyFont="1" applyFill="1" applyBorder="1" applyAlignment="1">
      <alignment horizontal="center" vertical="top" wrapText="1"/>
    </xf>
    <xf numFmtId="0" fontId="61" fillId="35" borderId="13" xfId="0" applyFont="1" applyFill="1" applyBorder="1" applyAlignment="1">
      <alignment horizontal="center" vertical="top" wrapText="1"/>
    </xf>
    <xf numFmtId="2" fontId="53" fillId="35" borderId="10" xfId="0" applyNumberFormat="1" applyFont="1" applyFill="1" applyBorder="1" applyAlignment="1">
      <alignment horizontal="center" vertical="top" wrapText="1"/>
    </xf>
    <xf numFmtId="0" fontId="56" fillId="0" borderId="10" xfId="0" applyNumberFormat="1" applyFont="1" applyBorder="1" applyAlignment="1">
      <alignment horizontal="center" vertical="top" wrapText="1"/>
    </xf>
    <xf numFmtId="0" fontId="61" fillId="35" borderId="10" xfId="0" applyFont="1" applyFill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1" fontId="53" fillId="0" borderId="0" xfId="0" applyNumberFormat="1" applyFont="1" applyBorder="1" applyAlignment="1">
      <alignment horizontal="center" vertical="top" wrapText="1"/>
    </xf>
    <xf numFmtId="3" fontId="53" fillId="0" borderId="0" xfId="0" applyNumberFormat="1" applyFont="1" applyBorder="1" applyAlignment="1">
      <alignment horizontal="center" vertical="top" wrapText="1"/>
    </xf>
    <xf numFmtId="0" fontId="60" fillId="35" borderId="12" xfId="0" applyFont="1" applyFill="1" applyBorder="1" applyAlignment="1">
      <alignment vertical="top" wrapText="1"/>
    </xf>
    <xf numFmtId="0" fontId="60" fillId="34" borderId="12" xfId="0" applyFont="1" applyFill="1" applyBorder="1" applyAlignment="1">
      <alignment vertical="top" wrapText="1"/>
    </xf>
    <xf numFmtId="0" fontId="63" fillId="34" borderId="13" xfId="0" applyFont="1" applyFill="1" applyBorder="1" applyAlignment="1">
      <alignment vertical="top" wrapText="1"/>
    </xf>
    <xf numFmtId="0" fontId="60" fillId="33" borderId="10" xfId="0" applyFont="1" applyFill="1" applyBorder="1" applyAlignment="1">
      <alignment horizontal="center" vertical="top" wrapText="1"/>
    </xf>
    <xf numFmtId="0" fontId="63" fillId="34" borderId="0" xfId="0" applyFont="1" applyFill="1" applyBorder="1" applyAlignment="1">
      <alignment vertical="top" wrapText="1"/>
    </xf>
    <xf numFmtId="0" fontId="63" fillId="34" borderId="10" xfId="0" applyFont="1" applyFill="1" applyBorder="1" applyAlignment="1">
      <alignment vertical="top" wrapText="1"/>
    </xf>
    <xf numFmtId="0" fontId="60" fillId="34" borderId="10" xfId="0" applyFont="1" applyFill="1" applyBorder="1" applyAlignment="1">
      <alignment horizontal="center" wrapText="1"/>
    </xf>
    <xf numFmtId="0" fontId="60" fillId="34" borderId="12" xfId="0" applyFont="1" applyFill="1" applyBorder="1" applyAlignment="1">
      <alignment horizontal="center" wrapText="1"/>
    </xf>
    <xf numFmtId="0" fontId="65" fillId="35" borderId="0" xfId="0" applyFont="1" applyFill="1" applyBorder="1" applyAlignment="1">
      <alignment horizontal="center" vertical="top" wrapText="1"/>
    </xf>
    <xf numFmtId="0" fontId="63" fillId="35" borderId="12" xfId="0" applyFont="1" applyFill="1" applyBorder="1" applyAlignment="1">
      <alignment vertical="top" wrapText="1"/>
    </xf>
    <xf numFmtId="0" fontId="61" fillId="35" borderId="10" xfId="0" applyFont="1" applyFill="1" applyBorder="1" applyAlignment="1">
      <alignment horizontal="center" vertical="top" wrapText="1"/>
    </xf>
    <xf numFmtId="0" fontId="57" fillId="35" borderId="10" xfId="0" applyFont="1" applyFill="1" applyBorder="1" applyAlignment="1">
      <alignment horizontal="center" vertical="top" wrapText="1"/>
    </xf>
    <xf numFmtId="0" fontId="63" fillId="35" borderId="11" xfId="0" applyFont="1" applyFill="1" applyBorder="1" applyAlignment="1">
      <alignment vertical="top" wrapText="1"/>
    </xf>
    <xf numFmtId="0" fontId="60" fillId="35" borderId="12" xfId="0" applyFont="1" applyFill="1" applyBorder="1" applyAlignment="1">
      <alignment horizontal="center" vertical="top" wrapText="1"/>
    </xf>
    <xf numFmtId="0" fontId="60" fillId="35" borderId="11" xfId="0" applyFont="1" applyFill="1" applyBorder="1" applyAlignment="1">
      <alignment horizontal="center" vertical="top" wrapText="1"/>
    </xf>
    <xf numFmtId="0" fontId="60" fillId="35" borderId="11" xfId="0" applyFont="1" applyFill="1" applyBorder="1" applyAlignment="1">
      <alignment horizontal="center" vertical="top" wrapText="1"/>
    </xf>
    <xf numFmtId="0" fontId="60" fillId="35" borderId="11" xfId="0" applyFont="1" applyFill="1" applyBorder="1" applyAlignment="1">
      <alignment horizontal="center" vertical="top" wrapText="1"/>
    </xf>
    <xf numFmtId="0" fontId="60" fillId="35" borderId="0" xfId="0" applyFont="1" applyFill="1" applyBorder="1" applyAlignment="1">
      <alignment horizontal="center" vertical="top" wrapText="1"/>
    </xf>
    <xf numFmtId="0" fontId="63" fillId="35" borderId="11" xfId="0" applyFont="1" applyFill="1" applyBorder="1" applyAlignment="1">
      <alignment horizontal="center" vertical="top" wrapText="1"/>
    </xf>
    <xf numFmtId="0" fontId="60" fillId="35" borderId="11" xfId="0" applyFont="1" applyFill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top" wrapText="1"/>
    </xf>
    <xf numFmtId="0" fontId="60" fillId="35" borderId="11" xfId="0" applyFont="1" applyFill="1" applyBorder="1" applyAlignment="1">
      <alignment horizontal="center" vertical="top" wrapText="1"/>
    </xf>
    <xf numFmtId="0" fontId="60" fillId="35" borderId="11" xfId="0" applyFont="1" applyFill="1" applyBorder="1" applyAlignment="1">
      <alignment horizontal="center" vertical="top" wrapText="1"/>
    </xf>
    <xf numFmtId="0" fontId="60" fillId="35" borderId="11" xfId="0" applyFont="1" applyFill="1" applyBorder="1" applyAlignment="1">
      <alignment horizontal="center" vertical="top" wrapText="1"/>
    </xf>
    <xf numFmtId="14" fontId="66" fillId="35" borderId="10" xfId="0" applyNumberFormat="1" applyFont="1" applyFill="1" applyBorder="1" applyAlignment="1">
      <alignment/>
    </xf>
    <xf numFmtId="0" fontId="60" fillId="35" borderId="11" xfId="0" applyFont="1" applyFill="1" applyBorder="1" applyAlignment="1">
      <alignment horizontal="center" vertical="top" wrapText="1"/>
    </xf>
    <xf numFmtId="0" fontId="60" fillId="35" borderId="11" xfId="0" applyFont="1" applyFill="1" applyBorder="1" applyAlignment="1">
      <alignment horizontal="center" vertical="top" wrapText="1"/>
    </xf>
    <xf numFmtId="0" fontId="63" fillId="35" borderId="11" xfId="0" applyFont="1" applyFill="1" applyBorder="1" applyAlignment="1">
      <alignment horizontal="center" vertical="top" wrapText="1"/>
    </xf>
    <xf numFmtId="0" fontId="54" fillId="0" borderId="13" xfId="0" applyFont="1" applyBorder="1" applyAlignment="1">
      <alignment/>
    </xf>
    <xf numFmtId="0" fontId="60" fillId="35" borderId="11" xfId="0" applyFont="1" applyFill="1" applyBorder="1" applyAlignment="1">
      <alignment horizontal="center" vertical="top" wrapText="1"/>
    </xf>
    <xf numFmtId="0" fontId="63" fillId="0" borderId="11" xfId="0" applyFont="1" applyBorder="1" applyAlignment="1">
      <alignment vertical="top" wrapText="1"/>
    </xf>
    <xf numFmtId="0" fontId="60" fillId="0" borderId="13" xfId="0" applyFont="1" applyBorder="1" applyAlignment="1">
      <alignment horizontal="center" wrapText="1"/>
    </xf>
    <xf numFmtId="0" fontId="60" fillId="35" borderId="11" xfId="0" applyFont="1" applyFill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top" wrapText="1"/>
    </xf>
    <xf numFmtId="0" fontId="63" fillId="0" borderId="11" xfId="0" applyFont="1" applyBorder="1" applyAlignment="1">
      <alignment/>
    </xf>
    <xf numFmtId="0" fontId="63" fillId="0" borderId="13" xfId="0" applyFont="1" applyBorder="1" applyAlignment="1">
      <alignment/>
    </xf>
    <xf numFmtId="0" fontId="60" fillId="35" borderId="12" xfId="0" applyFont="1" applyFill="1" applyBorder="1" applyAlignment="1">
      <alignment horizontal="center" wrapText="1"/>
    </xf>
    <xf numFmtId="0" fontId="60" fillId="35" borderId="13" xfId="0" applyFont="1" applyFill="1" applyBorder="1" applyAlignment="1">
      <alignment horizontal="center" wrapText="1"/>
    </xf>
    <xf numFmtId="0" fontId="63" fillId="0" borderId="11" xfId="0" applyFont="1" applyBorder="1" applyAlignment="1">
      <alignment vertical="top" wrapText="1"/>
    </xf>
    <xf numFmtId="0" fontId="57" fillId="35" borderId="10" xfId="0" applyFont="1" applyFill="1" applyBorder="1" applyAlignment="1">
      <alignment horizontal="center" vertical="top" wrapText="1"/>
    </xf>
    <xf numFmtId="0" fontId="57" fillId="35" borderId="16" xfId="0" applyFont="1" applyFill="1" applyBorder="1" applyAlignment="1">
      <alignment horizontal="center" vertical="top" wrapText="1"/>
    </xf>
    <xf numFmtId="0" fontId="57" fillId="35" borderId="17" xfId="0" applyFont="1" applyFill="1" applyBorder="1" applyAlignment="1">
      <alignment horizontal="center" vertical="top" wrapText="1"/>
    </xf>
    <xf numFmtId="0" fontId="62" fillId="35" borderId="14" xfId="0" applyFont="1" applyFill="1" applyBorder="1" applyAlignment="1">
      <alignment/>
    </xf>
    <xf numFmtId="0" fontId="62" fillId="35" borderId="0" xfId="0" applyFont="1" applyFill="1" applyBorder="1" applyAlignment="1">
      <alignment/>
    </xf>
    <xf numFmtId="0" fontId="62" fillId="35" borderId="15" xfId="0" applyFont="1" applyFill="1" applyBorder="1" applyAlignment="1">
      <alignment/>
    </xf>
    <xf numFmtId="0" fontId="61" fillId="35" borderId="16" xfId="0" applyFont="1" applyFill="1" applyBorder="1" applyAlignment="1">
      <alignment horizontal="center" vertical="top" wrapText="1"/>
    </xf>
    <xf numFmtId="0" fontId="61" fillId="35" borderId="17" xfId="0" applyFont="1" applyFill="1" applyBorder="1" applyAlignment="1">
      <alignment horizontal="center" vertical="top" wrapText="1"/>
    </xf>
    <xf numFmtId="0" fontId="52" fillId="35" borderId="12" xfId="0" applyFont="1" applyFill="1" applyBorder="1" applyAlignment="1">
      <alignment horizontal="center" vertical="top" wrapText="1"/>
    </xf>
    <xf numFmtId="0" fontId="54" fillId="0" borderId="11" xfId="0" applyFont="1" applyBorder="1" applyAlignment="1">
      <alignment/>
    </xf>
    <xf numFmtId="0" fontId="61" fillId="35" borderId="10" xfId="0" applyFont="1" applyFill="1" applyBorder="1" applyAlignment="1">
      <alignment horizontal="center" vertical="top" wrapText="1"/>
    </xf>
    <xf numFmtId="0" fontId="67" fillId="35" borderId="19" xfId="0" applyFont="1" applyFill="1" applyBorder="1" applyAlignment="1">
      <alignment horizontal="center"/>
    </xf>
    <xf numFmtId="0" fontId="67" fillId="35" borderId="20" xfId="0" applyFont="1" applyFill="1" applyBorder="1" applyAlignment="1">
      <alignment horizontal="center"/>
    </xf>
    <xf numFmtId="0" fontId="67" fillId="35" borderId="21" xfId="0" applyFont="1" applyFill="1" applyBorder="1" applyAlignment="1">
      <alignment horizontal="center"/>
    </xf>
    <xf numFmtId="0" fontId="60" fillId="35" borderId="14" xfId="0" applyFont="1" applyFill="1" applyBorder="1" applyAlignment="1">
      <alignment horizontal="center"/>
    </xf>
    <xf numFmtId="0" fontId="60" fillId="35" borderId="0" xfId="0" applyFont="1" applyFill="1" applyBorder="1" applyAlignment="1">
      <alignment horizontal="center"/>
    </xf>
    <xf numFmtId="0" fontId="60" fillId="35" borderId="15" xfId="0" applyFont="1" applyFill="1" applyBorder="1" applyAlignment="1">
      <alignment horizontal="center"/>
    </xf>
    <xf numFmtId="0" fontId="52" fillId="35" borderId="0" xfId="0" applyFont="1" applyFill="1" applyBorder="1" applyAlignment="1">
      <alignment horizontal="center"/>
    </xf>
    <xf numFmtId="0" fontId="52" fillId="35" borderId="15" xfId="0" applyFont="1" applyFill="1" applyBorder="1" applyAlignment="1">
      <alignment horizontal="center"/>
    </xf>
    <xf numFmtId="0" fontId="60" fillId="35" borderId="12" xfId="0" applyFont="1" applyFill="1" applyBorder="1" applyAlignment="1">
      <alignment horizontal="center" vertical="top" wrapText="1"/>
    </xf>
    <xf numFmtId="0" fontId="63" fillId="0" borderId="11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52" fillId="35" borderId="14" xfId="0" applyFont="1" applyFill="1" applyBorder="1" applyAlignment="1">
      <alignment horizontal="center"/>
    </xf>
    <xf numFmtId="0" fontId="52" fillId="35" borderId="22" xfId="0" applyFont="1" applyFill="1" applyBorder="1" applyAlignment="1">
      <alignment horizontal="center"/>
    </xf>
    <xf numFmtId="0" fontId="52" fillId="35" borderId="23" xfId="0" applyFont="1" applyFill="1" applyBorder="1" applyAlignment="1">
      <alignment horizontal="center"/>
    </xf>
    <xf numFmtId="0" fontId="52" fillId="35" borderId="24" xfId="0" applyFont="1" applyFill="1" applyBorder="1" applyAlignment="1">
      <alignment horizontal="center"/>
    </xf>
    <xf numFmtId="0" fontId="53" fillId="0" borderId="10" xfId="0" applyNumberFormat="1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8"/>
  <sheetViews>
    <sheetView tabSelected="1" zoomScaleSheetLayoutView="148" zoomScalePageLayoutView="0" workbookViewId="0" topLeftCell="A13">
      <selection activeCell="E39" sqref="E39"/>
    </sheetView>
  </sheetViews>
  <sheetFormatPr defaultColWidth="9.140625" defaultRowHeight="15"/>
  <cols>
    <col min="1" max="1" width="5.8515625" style="0" customWidth="1"/>
    <col min="2" max="2" width="25.421875" style="0" customWidth="1"/>
    <col min="3" max="3" width="17.00390625" style="0" customWidth="1"/>
    <col min="4" max="4" width="12.7109375" style="0" customWidth="1"/>
    <col min="5" max="5" width="11.7109375" style="0" customWidth="1"/>
    <col min="6" max="6" width="13.7109375" style="0" customWidth="1"/>
    <col min="7" max="7" width="14.7109375" style="0" customWidth="1"/>
    <col min="8" max="8" width="11.8515625" style="0" customWidth="1"/>
  </cols>
  <sheetData>
    <row r="1" spans="1:8" ht="9" customHeight="1">
      <c r="A1" s="18"/>
      <c r="B1" s="18"/>
      <c r="C1" s="18"/>
      <c r="D1" s="18"/>
      <c r="E1" s="18"/>
      <c r="F1" s="18"/>
      <c r="G1" s="18"/>
      <c r="H1" s="18"/>
    </row>
    <row r="2" spans="1:10" ht="33.75" customHeight="1">
      <c r="A2" s="18"/>
      <c r="B2" s="148" t="s">
        <v>26</v>
      </c>
      <c r="C2" s="149"/>
      <c r="D2" s="149"/>
      <c r="E2" s="149"/>
      <c r="F2" s="149"/>
      <c r="G2" s="150"/>
      <c r="H2" s="21"/>
      <c r="I2" s="21"/>
      <c r="J2" s="21"/>
    </row>
    <row r="3" spans="1:10" ht="11.25" customHeight="1">
      <c r="A3" s="18"/>
      <c r="B3" s="151" t="s">
        <v>122</v>
      </c>
      <c r="C3" s="152"/>
      <c r="D3" s="152"/>
      <c r="E3" s="152"/>
      <c r="F3" s="152"/>
      <c r="G3" s="153"/>
      <c r="H3" s="18"/>
      <c r="I3" s="18"/>
      <c r="J3" s="18"/>
    </row>
    <row r="4" spans="1:10" ht="15" customHeight="1">
      <c r="A4" s="18"/>
      <c r="B4" s="159" t="s">
        <v>144</v>
      </c>
      <c r="C4" s="154"/>
      <c r="D4" s="154"/>
      <c r="E4" s="154"/>
      <c r="F4" s="154"/>
      <c r="G4" s="155"/>
      <c r="H4" s="18"/>
      <c r="I4" s="18"/>
      <c r="J4" s="18"/>
    </row>
    <row r="5" spans="1:10" ht="15" customHeight="1">
      <c r="A5" s="18"/>
      <c r="B5" s="160" t="s">
        <v>145</v>
      </c>
      <c r="C5" s="161"/>
      <c r="D5" s="161"/>
      <c r="E5" s="161"/>
      <c r="F5" s="161"/>
      <c r="G5" s="162"/>
      <c r="H5" s="18"/>
      <c r="I5" s="18"/>
      <c r="J5" s="18"/>
    </row>
    <row r="6" spans="1:10" ht="14.25" customHeight="1">
      <c r="A6" s="18"/>
      <c r="B6" s="20" t="s">
        <v>25</v>
      </c>
      <c r="C6" s="20"/>
      <c r="E6" s="20"/>
      <c r="F6" s="20"/>
      <c r="G6" s="122">
        <v>41437</v>
      </c>
      <c r="H6" s="18"/>
      <c r="I6" s="18"/>
      <c r="J6" s="18"/>
    </row>
    <row r="7" spans="1:10" ht="2.25" customHeight="1">
      <c r="A7" s="18"/>
      <c r="B7" s="15" t="s">
        <v>19</v>
      </c>
      <c r="C7" s="13"/>
      <c r="D7" s="15"/>
      <c r="E7" s="13"/>
      <c r="F7" s="13"/>
      <c r="G7" s="13"/>
      <c r="H7" s="18"/>
      <c r="I7" s="18"/>
      <c r="J7" s="18"/>
    </row>
    <row r="8" spans="1:10" ht="14.25" customHeight="1">
      <c r="A8" s="18"/>
      <c r="B8" s="147" t="s">
        <v>2</v>
      </c>
      <c r="C8" s="147"/>
      <c r="D8" s="93" t="s">
        <v>3</v>
      </c>
      <c r="E8" s="93" t="s">
        <v>4</v>
      </c>
      <c r="F8" s="93" t="s">
        <v>5</v>
      </c>
      <c r="G8" s="93" t="s">
        <v>6</v>
      </c>
      <c r="H8" s="18"/>
      <c r="I8" s="18"/>
      <c r="J8" s="18"/>
    </row>
    <row r="9" spans="1:10" ht="2.25" customHeight="1">
      <c r="A9" s="18"/>
      <c r="B9" s="8"/>
      <c r="C9" s="8"/>
      <c r="D9" s="8"/>
      <c r="E9" s="8"/>
      <c r="F9" s="8"/>
      <c r="G9" s="8"/>
      <c r="H9" s="18"/>
      <c r="I9" s="18"/>
      <c r="J9" s="18"/>
    </row>
    <row r="10" spans="1:10" ht="12.75" customHeight="1">
      <c r="A10" s="18"/>
      <c r="B10" s="98" t="s">
        <v>1</v>
      </c>
      <c r="C10" s="14">
        <v>6.5</v>
      </c>
      <c r="D10" s="3" t="s">
        <v>0</v>
      </c>
      <c r="E10" s="3">
        <v>0.273</v>
      </c>
      <c r="F10" s="4">
        <f>(E10*G10)/1000+0.6</f>
        <v>30.630000000000006</v>
      </c>
      <c r="G10" s="23">
        <v>110000</v>
      </c>
      <c r="H10" s="18"/>
      <c r="I10" s="18"/>
      <c r="J10" s="18"/>
    </row>
    <row r="11" spans="1:10" ht="2.25" customHeight="1">
      <c r="A11" s="18"/>
      <c r="B11" s="99"/>
      <c r="C11" s="16"/>
      <c r="D11" s="9"/>
      <c r="E11" s="9"/>
      <c r="F11" s="7"/>
      <c r="G11" s="24"/>
      <c r="H11" s="18"/>
      <c r="I11" s="18"/>
      <c r="J11" s="18"/>
    </row>
    <row r="12" spans="1:10" ht="10.5" customHeight="1">
      <c r="A12" s="18"/>
      <c r="B12" s="156" t="s">
        <v>75</v>
      </c>
      <c r="C12" s="14">
        <v>10</v>
      </c>
      <c r="D12" s="3">
        <v>11.75</v>
      </c>
      <c r="E12" s="3">
        <v>0.66</v>
      </c>
      <c r="F12" s="4">
        <f>(E12*G12)/1000+0.6</f>
        <v>74.52</v>
      </c>
      <c r="G12" s="23">
        <v>112000</v>
      </c>
      <c r="H12" s="18"/>
      <c r="I12" s="18"/>
      <c r="J12" s="18"/>
    </row>
    <row r="13" spans="1:10" ht="10.5" customHeight="1">
      <c r="A13" s="18"/>
      <c r="B13" s="136"/>
      <c r="C13" s="2">
        <v>12</v>
      </c>
      <c r="D13" s="3">
        <v>11.75</v>
      </c>
      <c r="E13" s="3">
        <v>0.93</v>
      </c>
      <c r="F13" s="4">
        <f>(E13*G13)/1000+0.6</f>
        <v>102.89999999999999</v>
      </c>
      <c r="G13" s="23">
        <v>110000</v>
      </c>
      <c r="H13" s="18"/>
      <c r="I13" s="18"/>
      <c r="J13" s="18"/>
    </row>
    <row r="14" spans="1:10" ht="10.5" customHeight="1">
      <c r="A14" s="18"/>
      <c r="B14" s="136"/>
      <c r="C14" s="2">
        <v>14</v>
      </c>
      <c r="D14" s="3" t="s">
        <v>81</v>
      </c>
      <c r="E14" s="3">
        <v>1.28</v>
      </c>
      <c r="F14" s="4">
        <f>(E14*G14)/1000+0.6</f>
        <v>141.4</v>
      </c>
      <c r="G14" s="23">
        <v>110000</v>
      </c>
      <c r="H14" s="18"/>
      <c r="I14" s="18"/>
      <c r="J14" s="18"/>
    </row>
    <row r="15" spans="1:10" ht="10.5" customHeight="1">
      <c r="A15" s="18"/>
      <c r="B15" s="136"/>
      <c r="C15" s="2">
        <v>16</v>
      </c>
      <c r="D15" s="3">
        <v>11.75</v>
      </c>
      <c r="E15" s="3">
        <v>1.7</v>
      </c>
      <c r="F15" s="4">
        <f>(E15*G15)/1000+0.6</f>
        <v>187.6</v>
      </c>
      <c r="G15" s="23">
        <v>110000</v>
      </c>
      <c r="H15" s="18"/>
      <c r="I15" s="18"/>
      <c r="J15" s="18"/>
    </row>
    <row r="16" spans="1:10" ht="10.5" customHeight="1">
      <c r="A16" s="18"/>
      <c r="B16" s="136"/>
      <c r="C16" s="2">
        <v>20</v>
      </c>
      <c r="D16" s="3">
        <v>11.75</v>
      </c>
      <c r="E16" s="3">
        <v>2.6</v>
      </c>
      <c r="F16" s="4">
        <f>(E16*G16)/1000+0.6</f>
        <v>286.6</v>
      </c>
      <c r="G16" s="23">
        <v>110000</v>
      </c>
      <c r="H16" s="18"/>
      <c r="I16" s="18"/>
      <c r="J16" s="18"/>
    </row>
    <row r="17" spans="1:10" ht="10.5" customHeight="1">
      <c r="A17" s="18"/>
      <c r="B17" s="136"/>
      <c r="C17" s="2">
        <v>32</v>
      </c>
      <c r="D17" s="3">
        <v>4.8</v>
      </c>
      <c r="E17" s="3">
        <v>6.35</v>
      </c>
      <c r="F17" s="4">
        <f>(E17*G17)/1000+0.6</f>
        <v>699.1</v>
      </c>
      <c r="G17" s="23">
        <v>110000</v>
      </c>
      <c r="H17" s="18"/>
      <c r="I17" s="18"/>
      <c r="J17" s="18"/>
    </row>
    <row r="18" spans="1:10" ht="10.5" customHeight="1">
      <c r="A18" s="18"/>
      <c r="B18" s="136"/>
      <c r="C18" s="2">
        <v>36</v>
      </c>
      <c r="D18" s="3" t="s">
        <v>7</v>
      </c>
      <c r="E18" s="3">
        <v>8</v>
      </c>
      <c r="F18" s="4">
        <f>(E18*G18)/1000+0.6</f>
        <v>880.6</v>
      </c>
      <c r="G18" s="23">
        <v>110000</v>
      </c>
      <c r="H18" s="18"/>
      <c r="I18" s="18"/>
      <c r="J18" s="18"/>
    </row>
    <row r="19" spans="1:10" ht="10.5" customHeight="1">
      <c r="A19" s="18"/>
      <c r="B19" s="136"/>
      <c r="C19" s="2">
        <v>40</v>
      </c>
      <c r="D19" s="3" t="s">
        <v>7</v>
      </c>
      <c r="E19" s="3">
        <v>10</v>
      </c>
      <c r="F19" s="4">
        <f>(E19*G19)/1000+0.6</f>
        <v>1100.6</v>
      </c>
      <c r="G19" s="23">
        <v>110000</v>
      </c>
      <c r="H19" s="18"/>
      <c r="I19" s="18"/>
      <c r="J19" s="18"/>
    </row>
    <row r="20" spans="1:10" ht="2.25" customHeight="1">
      <c r="A20" s="18"/>
      <c r="B20" s="100"/>
      <c r="C20" s="8"/>
      <c r="D20" s="9"/>
      <c r="E20" s="9"/>
      <c r="F20" s="9"/>
      <c r="G20" s="24"/>
      <c r="H20" s="18"/>
      <c r="I20" s="18"/>
      <c r="J20" s="18"/>
    </row>
    <row r="21" spans="1:10" ht="11.25" customHeight="1">
      <c r="A21" s="18"/>
      <c r="B21" s="107"/>
      <c r="C21" s="2">
        <v>6</v>
      </c>
      <c r="D21" s="3" t="s">
        <v>86</v>
      </c>
      <c r="E21" s="3">
        <v>0.25</v>
      </c>
      <c r="F21" s="4">
        <f aca="true" t="shared" si="0" ref="F21:F26">(E21*G21)/1000+0.6</f>
        <v>31.6</v>
      </c>
      <c r="G21" s="23">
        <v>124000</v>
      </c>
      <c r="H21" s="18"/>
      <c r="I21" s="18"/>
      <c r="J21" s="18"/>
    </row>
    <row r="22" spans="1:10" ht="11.25" customHeight="1">
      <c r="A22" s="18"/>
      <c r="B22" s="113" t="s">
        <v>102</v>
      </c>
      <c r="C22" s="14">
        <v>10</v>
      </c>
      <c r="D22" s="3">
        <v>11.75</v>
      </c>
      <c r="E22" s="3">
        <v>0.66</v>
      </c>
      <c r="F22" s="4">
        <f t="shared" si="0"/>
        <v>73.19999999999999</v>
      </c>
      <c r="G22" s="23">
        <v>110000</v>
      </c>
      <c r="H22" s="18"/>
      <c r="I22" s="18"/>
      <c r="J22" s="18"/>
    </row>
    <row r="23" spans="1:10" ht="10.5" customHeight="1">
      <c r="A23" s="18"/>
      <c r="B23" s="116"/>
      <c r="C23" s="2">
        <v>14</v>
      </c>
      <c r="D23" s="3">
        <v>11.75</v>
      </c>
      <c r="E23" s="3">
        <v>1.28</v>
      </c>
      <c r="F23" s="4">
        <f t="shared" si="0"/>
        <v>138.84</v>
      </c>
      <c r="G23" s="23">
        <v>108000</v>
      </c>
      <c r="H23" s="18"/>
      <c r="I23" s="18"/>
      <c r="J23" s="18"/>
    </row>
    <row r="24" spans="1:10" ht="10.5" customHeight="1">
      <c r="A24" s="18"/>
      <c r="B24" s="125"/>
      <c r="C24" s="2">
        <v>16</v>
      </c>
      <c r="D24" s="3">
        <v>11.75</v>
      </c>
      <c r="E24" s="3">
        <v>1.7</v>
      </c>
      <c r="F24" s="4">
        <f t="shared" si="0"/>
        <v>184.2</v>
      </c>
      <c r="G24" s="23">
        <v>108000</v>
      </c>
      <c r="H24" s="18"/>
      <c r="I24" s="18"/>
      <c r="J24" s="18"/>
    </row>
    <row r="25" spans="1:10" ht="10.5" customHeight="1">
      <c r="A25" s="18"/>
      <c r="B25" s="125"/>
      <c r="C25" s="2">
        <v>18</v>
      </c>
      <c r="D25" s="3">
        <v>11.75</v>
      </c>
      <c r="E25" s="3">
        <v>2.2</v>
      </c>
      <c r="F25" s="4">
        <f t="shared" si="0"/>
        <v>238.20000000000002</v>
      </c>
      <c r="G25" s="23">
        <v>108000</v>
      </c>
      <c r="H25" s="18"/>
      <c r="I25" s="18"/>
      <c r="J25" s="18"/>
    </row>
    <row r="26" spans="1:10" ht="10.5" customHeight="1">
      <c r="A26" s="18"/>
      <c r="B26" s="125"/>
      <c r="C26" s="2">
        <v>25</v>
      </c>
      <c r="D26" s="3">
        <v>11.75</v>
      </c>
      <c r="E26" s="3">
        <v>3.9</v>
      </c>
      <c r="F26" s="4">
        <f t="shared" si="0"/>
        <v>449.1</v>
      </c>
      <c r="G26" s="23">
        <v>115000</v>
      </c>
      <c r="H26" s="18"/>
      <c r="I26" s="18"/>
      <c r="J26" s="18"/>
    </row>
    <row r="27" spans="1:10" ht="10.5" customHeight="1">
      <c r="A27" s="18"/>
      <c r="B27" s="116"/>
      <c r="C27" s="2">
        <v>32</v>
      </c>
      <c r="D27" s="3">
        <v>11.75</v>
      </c>
      <c r="E27" s="3">
        <v>6.35</v>
      </c>
      <c r="F27" s="4">
        <f>(E27*G27)/1000+0.6</f>
        <v>635.6</v>
      </c>
      <c r="G27" s="23">
        <v>100000</v>
      </c>
      <c r="H27" s="18"/>
      <c r="I27" s="18"/>
      <c r="J27" s="18"/>
    </row>
    <row r="28" spans="1:10" ht="2.25" customHeight="1">
      <c r="A28" s="18"/>
      <c r="B28" s="101"/>
      <c r="C28" s="5"/>
      <c r="D28" s="6"/>
      <c r="E28" s="6"/>
      <c r="F28" s="6"/>
      <c r="G28" s="26"/>
      <c r="H28" s="18"/>
      <c r="I28" s="18"/>
      <c r="J28" s="18"/>
    </row>
    <row r="29" spans="1:10" ht="10.5" customHeight="1">
      <c r="A29" s="18"/>
      <c r="B29" s="130" t="s">
        <v>76</v>
      </c>
      <c r="C29" s="10" t="s">
        <v>117</v>
      </c>
      <c r="D29" s="91">
        <v>10.25</v>
      </c>
      <c r="E29" s="11">
        <v>1.5</v>
      </c>
      <c r="F29" s="12">
        <f aca="true" t="shared" si="1" ref="F29:F40">(E29*G29)/1000+0.6</f>
        <v>195.6</v>
      </c>
      <c r="G29" s="25">
        <v>130000</v>
      </c>
      <c r="H29" s="18"/>
      <c r="I29" s="18"/>
      <c r="J29" s="18"/>
    </row>
    <row r="30" spans="1:10" ht="10.5" customHeight="1">
      <c r="A30" s="18"/>
      <c r="B30" s="130"/>
      <c r="C30" s="10" t="s">
        <v>8</v>
      </c>
      <c r="D30" s="91">
        <v>11.75</v>
      </c>
      <c r="E30" s="11">
        <v>2.6</v>
      </c>
      <c r="F30" s="12">
        <f>(E30*G30)/1000+0.6</f>
        <v>325.6</v>
      </c>
      <c r="G30" s="25">
        <v>125000</v>
      </c>
      <c r="H30" s="18"/>
      <c r="I30" s="18"/>
      <c r="J30" s="18"/>
    </row>
    <row r="31" spans="1:10" ht="11.25" customHeight="1">
      <c r="A31" s="18"/>
      <c r="B31" s="157"/>
      <c r="C31" s="2" t="s">
        <v>9</v>
      </c>
      <c r="D31" s="3">
        <v>11.75</v>
      </c>
      <c r="E31" s="3">
        <v>2.82</v>
      </c>
      <c r="F31" s="4">
        <f t="shared" si="1"/>
        <v>353.1</v>
      </c>
      <c r="G31" s="23">
        <v>125000</v>
      </c>
      <c r="H31" s="18"/>
      <c r="I31" s="18"/>
      <c r="J31" s="18"/>
    </row>
    <row r="32" spans="1:10" ht="11.25" customHeight="1">
      <c r="A32" s="18"/>
      <c r="B32" s="157"/>
      <c r="C32" s="2" t="s">
        <v>126</v>
      </c>
      <c r="D32" s="3">
        <v>11.75</v>
      </c>
      <c r="E32" s="163">
        <v>3.4</v>
      </c>
      <c r="F32" s="4">
        <f>(E32*G32)/1000+0.6</f>
        <v>425.6</v>
      </c>
      <c r="G32" s="23">
        <v>125000</v>
      </c>
      <c r="H32" s="18"/>
      <c r="I32" s="18"/>
      <c r="J32" s="18"/>
    </row>
    <row r="33" spans="1:10" ht="10.5" customHeight="1">
      <c r="A33" s="18"/>
      <c r="B33" s="157"/>
      <c r="C33" s="2" t="s">
        <v>55</v>
      </c>
      <c r="D33" s="3">
        <v>11.75</v>
      </c>
      <c r="E33" s="3">
        <v>3.9</v>
      </c>
      <c r="F33" s="4">
        <f t="shared" si="1"/>
        <v>488.1</v>
      </c>
      <c r="G33" s="23">
        <v>125000</v>
      </c>
      <c r="H33" s="18"/>
      <c r="I33" s="18"/>
      <c r="J33" s="18"/>
    </row>
    <row r="34" spans="1:10" ht="10.5" customHeight="1">
      <c r="A34" s="18"/>
      <c r="B34" s="157"/>
      <c r="C34" s="2" t="s">
        <v>35</v>
      </c>
      <c r="D34" s="3">
        <v>11.75</v>
      </c>
      <c r="E34" s="3">
        <v>4.91</v>
      </c>
      <c r="F34" s="4">
        <f t="shared" si="1"/>
        <v>614.35</v>
      </c>
      <c r="G34" s="23">
        <v>125000</v>
      </c>
      <c r="H34" s="18"/>
      <c r="I34" s="18"/>
      <c r="J34" s="18"/>
    </row>
    <row r="35" spans="1:10" ht="10.5" customHeight="1">
      <c r="A35" s="18"/>
      <c r="B35" s="157"/>
      <c r="C35" s="2" t="s">
        <v>133</v>
      </c>
      <c r="D35" s="3">
        <v>11.75</v>
      </c>
      <c r="E35" s="3">
        <v>6.4</v>
      </c>
      <c r="F35" s="4">
        <f>(E35*G35)/1000+0.6</f>
        <v>832.6</v>
      </c>
      <c r="G35" s="23">
        <v>130000</v>
      </c>
      <c r="H35" s="18"/>
      <c r="I35" s="18"/>
      <c r="J35" s="18"/>
    </row>
    <row r="36" spans="1:10" ht="10.5" customHeight="1">
      <c r="A36" s="18"/>
      <c r="B36" s="157"/>
      <c r="C36" s="2" t="s">
        <v>10</v>
      </c>
      <c r="D36" s="3">
        <v>11.75</v>
      </c>
      <c r="E36" s="3">
        <v>6.9</v>
      </c>
      <c r="F36" s="4">
        <f t="shared" si="1"/>
        <v>863.1</v>
      </c>
      <c r="G36" s="23">
        <v>125000</v>
      </c>
      <c r="H36" s="18"/>
      <c r="I36" s="18"/>
      <c r="J36" s="18"/>
    </row>
    <row r="37" spans="1:10" ht="10.5" customHeight="1">
      <c r="A37" s="18"/>
      <c r="B37" s="157"/>
      <c r="C37" s="2" t="s">
        <v>103</v>
      </c>
      <c r="D37" s="3">
        <v>11.75</v>
      </c>
      <c r="E37" s="3">
        <v>10.8</v>
      </c>
      <c r="F37" s="4">
        <f>(E37*G37)/1000+0.6</f>
        <v>1350.6</v>
      </c>
      <c r="G37" s="23">
        <v>125000</v>
      </c>
      <c r="H37" s="18"/>
      <c r="I37" s="18"/>
      <c r="J37" s="18"/>
    </row>
    <row r="38" spans="1:10" ht="10.5" customHeight="1">
      <c r="A38" s="18"/>
      <c r="B38" s="157"/>
      <c r="C38" s="2" t="s">
        <v>124</v>
      </c>
      <c r="D38" s="3">
        <v>11.75</v>
      </c>
      <c r="E38" s="3">
        <v>12.3</v>
      </c>
      <c r="F38" s="4">
        <f>(E38*G38)/1000+0.6</f>
        <v>1538.1</v>
      </c>
      <c r="G38" s="23">
        <v>125000</v>
      </c>
      <c r="H38" s="18"/>
      <c r="I38" s="18"/>
      <c r="J38" s="18"/>
    </row>
    <row r="39" spans="1:10" ht="10.5" customHeight="1">
      <c r="A39" s="18"/>
      <c r="B39" s="157"/>
      <c r="C39" s="2" t="s">
        <v>54</v>
      </c>
      <c r="D39" s="3">
        <v>11.75</v>
      </c>
      <c r="E39" s="3">
        <v>15.8</v>
      </c>
      <c r="F39" s="4">
        <f t="shared" si="1"/>
        <v>1975.6</v>
      </c>
      <c r="G39" s="23">
        <v>125000</v>
      </c>
      <c r="H39" s="18"/>
      <c r="I39" s="18"/>
      <c r="J39" s="18"/>
    </row>
    <row r="40" spans="1:10" ht="10.5" customHeight="1">
      <c r="A40" s="18"/>
      <c r="B40" s="158"/>
      <c r="C40" s="2" t="s">
        <v>64</v>
      </c>
      <c r="D40" s="3">
        <v>11.75</v>
      </c>
      <c r="E40" s="3">
        <v>23</v>
      </c>
      <c r="F40" s="4">
        <f t="shared" si="1"/>
        <v>2875.6</v>
      </c>
      <c r="G40" s="23">
        <v>125000</v>
      </c>
      <c r="H40" s="18"/>
      <c r="I40" s="18"/>
      <c r="J40" s="18"/>
    </row>
    <row r="41" spans="1:10" ht="2.25" customHeight="1">
      <c r="A41" s="18"/>
      <c r="B41" s="100"/>
      <c r="C41" s="8"/>
      <c r="D41" s="9"/>
      <c r="E41" s="9"/>
      <c r="F41" s="9"/>
      <c r="G41" s="24"/>
      <c r="H41" s="18"/>
      <c r="I41" s="18"/>
      <c r="J41" s="18"/>
    </row>
    <row r="42" spans="1:10" ht="10.5" customHeight="1">
      <c r="A42" s="18"/>
      <c r="B42" s="131" t="s">
        <v>97</v>
      </c>
      <c r="C42" s="2">
        <v>10</v>
      </c>
      <c r="D42" s="3">
        <v>11.75</v>
      </c>
      <c r="E42" s="3">
        <v>8.99</v>
      </c>
      <c r="F42" s="4">
        <f aca="true" t="shared" si="2" ref="F42:F47">(E42*G42)/1000+0.6</f>
        <v>1124.35</v>
      </c>
      <c r="G42" s="23">
        <v>125000</v>
      </c>
      <c r="H42" s="18"/>
      <c r="I42" s="18"/>
      <c r="J42" s="18"/>
    </row>
    <row r="43" spans="1:10" ht="10.5" customHeight="1">
      <c r="A43" s="18"/>
      <c r="B43" s="131"/>
      <c r="C43" s="2">
        <v>12</v>
      </c>
      <c r="D43" s="3">
        <v>11.75</v>
      </c>
      <c r="E43" s="3">
        <v>10.8</v>
      </c>
      <c r="F43" s="4">
        <f t="shared" si="2"/>
        <v>1350.6</v>
      </c>
      <c r="G43" s="23">
        <v>125000</v>
      </c>
      <c r="H43" s="18"/>
      <c r="I43" s="18"/>
      <c r="J43" s="18"/>
    </row>
    <row r="44" spans="1:10" ht="10.5" customHeight="1">
      <c r="A44" s="18"/>
      <c r="B44" s="131"/>
      <c r="C44" s="2">
        <v>14</v>
      </c>
      <c r="D44" s="3">
        <v>11.75</v>
      </c>
      <c r="E44" s="3">
        <v>13</v>
      </c>
      <c r="F44" s="4">
        <f t="shared" si="2"/>
        <v>1625.6</v>
      </c>
      <c r="G44" s="23">
        <v>125000</v>
      </c>
      <c r="H44" s="18"/>
      <c r="I44" s="18"/>
      <c r="J44" s="18"/>
    </row>
    <row r="45" spans="1:10" ht="10.5" customHeight="1">
      <c r="A45" s="18"/>
      <c r="B45" s="131"/>
      <c r="C45" s="2">
        <v>16</v>
      </c>
      <c r="D45" s="3" t="s">
        <v>101</v>
      </c>
      <c r="E45" s="3">
        <v>15.8</v>
      </c>
      <c r="F45" s="4">
        <f t="shared" si="2"/>
        <v>1975.6</v>
      </c>
      <c r="G45" s="23">
        <v>125000</v>
      </c>
      <c r="H45" s="18"/>
      <c r="I45" s="18"/>
      <c r="J45" s="18"/>
    </row>
    <row r="46" spans="1:10" ht="10.5" customHeight="1">
      <c r="A46" s="18"/>
      <c r="B46" s="131"/>
      <c r="C46" s="2">
        <v>20</v>
      </c>
      <c r="D46" s="3">
        <v>12.05</v>
      </c>
      <c r="E46" s="3">
        <v>19.5</v>
      </c>
      <c r="F46" s="4">
        <f t="shared" si="2"/>
        <v>2769.6</v>
      </c>
      <c r="G46" s="23">
        <v>142000</v>
      </c>
      <c r="H46" s="18"/>
      <c r="I46" s="18"/>
      <c r="J46" s="18"/>
    </row>
    <row r="47" spans="1:10" ht="10.5" customHeight="1">
      <c r="A47" s="18"/>
      <c r="B47" s="131"/>
      <c r="C47" s="2">
        <v>24</v>
      </c>
      <c r="D47" s="3">
        <v>12.05</v>
      </c>
      <c r="E47" s="3">
        <v>25</v>
      </c>
      <c r="F47" s="4">
        <f t="shared" si="2"/>
        <v>3800.6</v>
      </c>
      <c r="G47" s="23">
        <v>152000</v>
      </c>
      <c r="H47" s="18"/>
      <c r="I47" s="18"/>
      <c r="J47" s="18"/>
    </row>
    <row r="48" spans="1:10" ht="10.5" customHeight="1">
      <c r="A48" s="18"/>
      <c r="B48" s="118"/>
      <c r="C48" s="2">
        <v>30</v>
      </c>
      <c r="D48" s="3">
        <v>12.05</v>
      </c>
      <c r="E48" s="3">
        <v>32</v>
      </c>
      <c r="F48" s="4">
        <f>(E48*G48)/1000+0.6</f>
        <v>4992.6</v>
      </c>
      <c r="G48" s="23">
        <v>156000</v>
      </c>
      <c r="H48" s="18"/>
      <c r="I48" s="18"/>
      <c r="J48" s="18"/>
    </row>
    <row r="49" spans="1:10" ht="2.25" customHeight="1">
      <c r="A49" s="18"/>
      <c r="B49" s="100"/>
      <c r="C49" s="8"/>
      <c r="D49" s="9"/>
      <c r="E49" s="9"/>
      <c r="F49" s="7"/>
      <c r="G49" s="24"/>
      <c r="H49" s="18"/>
      <c r="I49" s="18"/>
      <c r="J49" s="18"/>
    </row>
    <row r="50" spans="1:10" ht="11.25" customHeight="1">
      <c r="A50" s="18"/>
      <c r="B50" s="121"/>
      <c r="C50" s="2">
        <v>20</v>
      </c>
      <c r="D50" s="3">
        <v>12</v>
      </c>
      <c r="E50" s="3">
        <v>22.7</v>
      </c>
      <c r="F50" s="4">
        <f>(E50*G50)/1000+0.6</f>
        <v>4086.6</v>
      </c>
      <c r="G50" s="23">
        <v>180000</v>
      </c>
      <c r="H50" s="18"/>
      <c r="I50" s="18"/>
      <c r="J50" s="18"/>
    </row>
    <row r="51" spans="1:10" ht="11.25" customHeight="1">
      <c r="A51" s="18"/>
      <c r="B51" s="117" t="s">
        <v>82</v>
      </c>
      <c r="C51" s="2" t="s">
        <v>107</v>
      </c>
      <c r="D51" s="3">
        <v>12</v>
      </c>
      <c r="E51" s="3">
        <v>32.9</v>
      </c>
      <c r="F51" s="4">
        <f>(E51*G51)/1000+0.6</f>
        <v>6449</v>
      </c>
      <c r="G51" s="23">
        <v>196000</v>
      </c>
      <c r="H51" s="18"/>
      <c r="I51" s="18"/>
      <c r="J51" s="18"/>
    </row>
    <row r="52" spans="1:10" ht="11.25" customHeight="1">
      <c r="A52" s="18"/>
      <c r="B52" s="113"/>
      <c r="C52" s="2" t="s">
        <v>60</v>
      </c>
      <c r="D52" s="3">
        <v>12</v>
      </c>
      <c r="E52" s="3">
        <v>69.16</v>
      </c>
      <c r="F52" s="4">
        <f>(E52*G52)/1000+0.6</f>
        <v>13555.960000000001</v>
      </c>
      <c r="G52" s="23">
        <v>196000</v>
      </c>
      <c r="H52" s="18"/>
      <c r="I52" s="18"/>
      <c r="J52" s="18"/>
    </row>
    <row r="53" spans="1:10" ht="2.25" customHeight="1">
      <c r="A53" s="18"/>
      <c r="B53" s="100"/>
      <c r="C53" s="8"/>
      <c r="D53" s="9"/>
      <c r="E53" s="9"/>
      <c r="F53" s="9"/>
      <c r="G53" s="24"/>
      <c r="H53" s="18"/>
      <c r="I53" s="18"/>
      <c r="J53" s="18"/>
    </row>
    <row r="54" spans="1:10" ht="10.5" customHeight="1">
      <c r="A54" s="18"/>
      <c r="B54" s="130" t="s">
        <v>121</v>
      </c>
      <c r="C54" s="2" t="s">
        <v>136</v>
      </c>
      <c r="D54" s="3">
        <v>6</v>
      </c>
      <c r="E54" s="3">
        <v>0.5</v>
      </c>
      <c r="F54" s="4">
        <f>(E54*G54)/1000+0.6</f>
        <v>84.6</v>
      </c>
      <c r="G54" s="23">
        <v>168000</v>
      </c>
      <c r="H54" s="18"/>
      <c r="I54" s="18"/>
      <c r="J54" s="18"/>
    </row>
    <row r="55" spans="1:10" ht="10.5" customHeight="1">
      <c r="A55" s="18"/>
      <c r="B55" s="130"/>
      <c r="C55" s="2" t="s">
        <v>137</v>
      </c>
      <c r="D55" s="3">
        <v>6</v>
      </c>
      <c r="E55" s="3">
        <v>0.7</v>
      </c>
      <c r="F55" s="4">
        <f>(E55*G55)/1000+0.6</f>
        <v>112.6</v>
      </c>
      <c r="G55" s="23">
        <v>160000</v>
      </c>
      <c r="H55" s="18"/>
      <c r="I55" s="18"/>
      <c r="J55" s="18"/>
    </row>
    <row r="56" spans="1:10" ht="10.5" customHeight="1">
      <c r="A56" s="18"/>
      <c r="B56" s="130"/>
      <c r="C56" s="2" t="s">
        <v>80</v>
      </c>
      <c r="D56" s="3">
        <v>6</v>
      </c>
      <c r="E56" s="3">
        <v>0.65</v>
      </c>
      <c r="F56" s="4">
        <f>(E56*G56)/1000+0.6</f>
        <v>107.85</v>
      </c>
      <c r="G56" s="23">
        <v>165000</v>
      </c>
      <c r="H56" s="18"/>
      <c r="I56" s="18"/>
      <c r="J56" s="18"/>
    </row>
    <row r="57" spans="1:10" ht="10.5" customHeight="1">
      <c r="A57" s="18"/>
      <c r="B57" s="130"/>
      <c r="C57" s="2" t="s">
        <v>108</v>
      </c>
      <c r="D57" s="3">
        <v>6</v>
      </c>
      <c r="E57" s="3">
        <v>0.8</v>
      </c>
      <c r="F57" s="4">
        <f aca="true" t="shared" si="3" ref="F57:F77">(E57*G57)/1000+0.6</f>
        <v>132.6</v>
      </c>
      <c r="G57" s="23">
        <v>165000</v>
      </c>
      <c r="H57" s="18"/>
      <c r="I57" s="18"/>
      <c r="J57" s="18"/>
    </row>
    <row r="58" spans="1:10" ht="10.5" customHeight="1">
      <c r="A58" s="18"/>
      <c r="B58" s="130"/>
      <c r="C58" s="2" t="s">
        <v>105</v>
      </c>
      <c r="D58" s="3">
        <v>6</v>
      </c>
      <c r="E58" s="3">
        <v>0.8</v>
      </c>
      <c r="F58" s="4">
        <f t="shared" si="3"/>
        <v>132.6</v>
      </c>
      <c r="G58" s="23">
        <v>165000</v>
      </c>
      <c r="H58" s="18"/>
      <c r="I58" s="18"/>
      <c r="J58" s="18"/>
    </row>
    <row r="59" spans="1:10" ht="10.5" customHeight="1">
      <c r="A59" s="18"/>
      <c r="B59" s="130"/>
      <c r="C59" s="2" t="s">
        <v>109</v>
      </c>
      <c r="D59" s="3">
        <v>6</v>
      </c>
      <c r="E59" s="3">
        <v>0.9</v>
      </c>
      <c r="F59" s="4">
        <f t="shared" si="3"/>
        <v>144.6</v>
      </c>
      <c r="G59" s="23">
        <v>160000</v>
      </c>
      <c r="H59" s="18"/>
      <c r="I59" s="18"/>
      <c r="J59" s="18"/>
    </row>
    <row r="60" spans="1:10" ht="10.5" customHeight="1">
      <c r="A60" s="18"/>
      <c r="B60" s="130"/>
      <c r="C60" s="2" t="s">
        <v>118</v>
      </c>
      <c r="D60" s="3">
        <v>6</v>
      </c>
      <c r="E60" s="3">
        <v>1.4</v>
      </c>
      <c r="F60" s="4">
        <f t="shared" si="3"/>
        <v>210.6</v>
      </c>
      <c r="G60" s="23">
        <v>150000</v>
      </c>
      <c r="H60" s="18"/>
      <c r="I60" s="18"/>
      <c r="J60" s="18"/>
    </row>
    <row r="61" spans="1:10" ht="10.5" customHeight="1">
      <c r="A61" s="18"/>
      <c r="B61" s="130"/>
      <c r="C61" s="2" t="s">
        <v>94</v>
      </c>
      <c r="D61" s="3">
        <v>6</v>
      </c>
      <c r="E61" s="3">
        <v>1.2</v>
      </c>
      <c r="F61" s="4">
        <f t="shared" si="3"/>
        <v>192.6</v>
      </c>
      <c r="G61" s="23">
        <v>160000</v>
      </c>
      <c r="H61" s="18"/>
      <c r="I61" s="18"/>
      <c r="J61" s="18"/>
    </row>
    <row r="62" spans="1:10" ht="10.5" customHeight="1">
      <c r="A62" s="18"/>
      <c r="B62" s="130"/>
      <c r="C62" s="2" t="s">
        <v>135</v>
      </c>
      <c r="D62" s="3">
        <v>6</v>
      </c>
      <c r="E62" s="3">
        <v>1.5</v>
      </c>
      <c r="F62" s="4">
        <f>(E62*G62)/1000+0.6</f>
        <v>225.6</v>
      </c>
      <c r="G62" s="23">
        <v>150000</v>
      </c>
      <c r="H62" s="18"/>
      <c r="I62" s="18"/>
      <c r="J62" s="18"/>
    </row>
    <row r="63" spans="1:10" ht="10.5" customHeight="1">
      <c r="A63" s="18"/>
      <c r="B63" s="130"/>
      <c r="C63" s="2" t="s">
        <v>88</v>
      </c>
      <c r="D63" s="3">
        <v>6</v>
      </c>
      <c r="E63" s="3">
        <v>1</v>
      </c>
      <c r="F63" s="4">
        <f t="shared" si="3"/>
        <v>165.6</v>
      </c>
      <c r="G63" s="23">
        <v>165000</v>
      </c>
      <c r="H63" s="18"/>
      <c r="I63" s="18"/>
      <c r="J63" s="18"/>
    </row>
    <row r="64" spans="1:10" ht="10.5" customHeight="1">
      <c r="A64" s="18"/>
      <c r="B64" s="132"/>
      <c r="C64" s="2" t="s">
        <v>95</v>
      </c>
      <c r="D64" s="3">
        <v>6</v>
      </c>
      <c r="E64" s="3">
        <v>1.75</v>
      </c>
      <c r="F64" s="4">
        <f t="shared" si="3"/>
        <v>263.1</v>
      </c>
      <c r="G64" s="23">
        <v>150000</v>
      </c>
      <c r="H64" s="18"/>
      <c r="I64" s="18"/>
      <c r="J64" s="18"/>
    </row>
    <row r="65" spans="1:10" ht="10.5" customHeight="1">
      <c r="A65" s="18"/>
      <c r="B65" s="132"/>
      <c r="C65" s="2" t="s">
        <v>110</v>
      </c>
      <c r="D65" s="3">
        <v>6</v>
      </c>
      <c r="E65" s="3">
        <v>1.9</v>
      </c>
      <c r="F65" s="4">
        <f t="shared" si="3"/>
        <v>285.6</v>
      </c>
      <c r="G65" s="23">
        <v>150000</v>
      </c>
      <c r="H65" s="18"/>
      <c r="I65" s="18"/>
      <c r="J65" s="18"/>
    </row>
    <row r="66" spans="1:10" ht="10.5" customHeight="1">
      <c r="A66" s="18"/>
      <c r="B66" s="132"/>
      <c r="C66" s="2" t="s">
        <v>130</v>
      </c>
      <c r="D66" s="3">
        <v>6</v>
      </c>
      <c r="E66" s="3">
        <v>2.5</v>
      </c>
      <c r="F66" s="4">
        <f>(E66*G66)/1000+0.6</f>
        <v>350.6</v>
      </c>
      <c r="G66" s="23">
        <v>140000</v>
      </c>
      <c r="H66" s="18"/>
      <c r="I66" s="18"/>
      <c r="J66" s="18"/>
    </row>
    <row r="67" spans="1:10" ht="10.5" customHeight="1">
      <c r="A67" s="18"/>
      <c r="B67" s="132"/>
      <c r="C67" s="2" t="s">
        <v>111</v>
      </c>
      <c r="D67" s="3">
        <v>6</v>
      </c>
      <c r="E67" s="3">
        <v>2.6</v>
      </c>
      <c r="F67" s="4">
        <f t="shared" si="3"/>
        <v>364.6</v>
      </c>
      <c r="G67" s="23">
        <v>140000</v>
      </c>
      <c r="H67" s="18"/>
      <c r="I67" s="18"/>
      <c r="J67" s="18"/>
    </row>
    <row r="68" spans="1:10" ht="10.5" customHeight="1">
      <c r="A68" s="18"/>
      <c r="B68" s="132"/>
      <c r="C68" s="2" t="s">
        <v>132</v>
      </c>
      <c r="D68" s="3">
        <v>6</v>
      </c>
      <c r="E68" s="3"/>
      <c r="F68" s="4">
        <f>(E68*G68)/1000+0.6</f>
        <v>0.6</v>
      </c>
      <c r="G68" s="23">
        <v>150000</v>
      </c>
      <c r="H68" s="18"/>
      <c r="I68" s="18"/>
      <c r="J68" s="18"/>
    </row>
    <row r="69" spans="1:10" ht="10.5" customHeight="1">
      <c r="A69" s="18"/>
      <c r="B69" s="132"/>
      <c r="C69" s="2" t="s">
        <v>119</v>
      </c>
      <c r="D69" s="3">
        <v>6</v>
      </c>
      <c r="E69" s="3">
        <v>2.4</v>
      </c>
      <c r="F69" s="4">
        <f t="shared" si="3"/>
        <v>360.6</v>
      </c>
      <c r="G69" s="23">
        <v>150000</v>
      </c>
      <c r="H69" s="18"/>
      <c r="I69" s="18"/>
      <c r="J69" s="18"/>
    </row>
    <row r="70" spans="1:10" ht="10.5" customHeight="1">
      <c r="A70" s="18"/>
      <c r="B70" s="132"/>
      <c r="C70" s="2" t="s">
        <v>120</v>
      </c>
      <c r="D70" s="3">
        <v>6</v>
      </c>
      <c r="E70" s="3">
        <v>2.4</v>
      </c>
      <c r="F70" s="4">
        <f t="shared" si="3"/>
        <v>360.6</v>
      </c>
      <c r="G70" s="23">
        <v>150000</v>
      </c>
      <c r="H70" s="18"/>
      <c r="I70" s="18"/>
      <c r="J70" s="18"/>
    </row>
    <row r="71" spans="1:10" ht="10.5" customHeight="1">
      <c r="A71" s="18"/>
      <c r="B71" s="132"/>
      <c r="C71" s="2" t="s">
        <v>112</v>
      </c>
      <c r="D71" s="3">
        <v>6</v>
      </c>
      <c r="E71" s="3">
        <v>3.2</v>
      </c>
      <c r="F71" s="4">
        <f t="shared" si="3"/>
        <v>448.6</v>
      </c>
      <c r="G71" s="23">
        <v>140000</v>
      </c>
      <c r="H71" s="18"/>
      <c r="I71" s="18"/>
      <c r="J71" s="18"/>
    </row>
    <row r="72" spans="1:10" ht="10.5" customHeight="1">
      <c r="A72" s="18"/>
      <c r="B72" s="132"/>
      <c r="C72" s="2" t="s">
        <v>113</v>
      </c>
      <c r="D72" s="3">
        <v>6</v>
      </c>
      <c r="E72" s="3">
        <v>3.8</v>
      </c>
      <c r="F72" s="4">
        <f t="shared" si="3"/>
        <v>532.6</v>
      </c>
      <c r="G72" s="23">
        <v>140000</v>
      </c>
      <c r="H72" s="18"/>
      <c r="I72" s="18"/>
      <c r="J72" s="18"/>
    </row>
    <row r="73" spans="1:10" ht="10.5" customHeight="1">
      <c r="A73" s="18"/>
      <c r="B73" s="132"/>
      <c r="C73" s="2" t="s">
        <v>114</v>
      </c>
      <c r="D73" s="3">
        <v>6</v>
      </c>
      <c r="E73" s="3">
        <v>3.8</v>
      </c>
      <c r="F73" s="4">
        <f t="shared" si="3"/>
        <v>532.6</v>
      </c>
      <c r="G73" s="23">
        <v>140000</v>
      </c>
      <c r="H73" s="18"/>
      <c r="I73" s="18"/>
      <c r="J73" s="18"/>
    </row>
    <row r="74" spans="1:10" ht="10.5" customHeight="1">
      <c r="A74" s="18"/>
      <c r="B74" s="132"/>
      <c r="C74" s="2" t="s">
        <v>115</v>
      </c>
      <c r="D74" s="3">
        <v>6</v>
      </c>
      <c r="E74" s="3">
        <v>7.6</v>
      </c>
      <c r="F74" s="4">
        <f t="shared" si="3"/>
        <v>1064.6</v>
      </c>
      <c r="G74" s="23">
        <v>140000</v>
      </c>
      <c r="H74" s="18"/>
      <c r="I74" s="18"/>
      <c r="J74" s="18"/>
    </row>
    <row r="75" spans="1:10" ht="10.5" customHeight="1">
      <c r="A75" s="18"/>
      <c r="B75" s="132"/>
      <c r="C75" s="2" t="s">
        <v>125</v>
      </c>
      <c r="D75" s="3">
        <v>6</v>
      </c>
      <c r="E75" s="3">
        <v>6.5</v>
      </c>
      <c r="F75" s="4">
        <f>(E75*G75)/1000+0.6</f>
        <v>910.6</v>
      </c>
      <c r="G75" s="23">
        <v>140000</v>
      </c>
      <c r="H75" s="18"/>
      <c r="I75" s="18"/>
      <c r="J75" s="18"/>
    </row>
    <row r="76" spans="1:10" ht="10.5" customHeight="1">
      <c r="A76" s="18"/>
      <c r="B76" s="132"/>
      <c r="C76" s="2" t="s">
        <v>116</v>
      </c>
      <c r="D76" s="3">
        <v>6</v>
      </c>
      <c r="E76" s="3">
        <v>9.5</v>
      </c>
      <c r="F76" s="4">
        <f>(E76*G76)/1000+0.6</f>
        <v>1330.6</v>
      </c>
      <c r="G76" s="23">
        <v>140000</v>
      </c>
      <c r="H76" s="18"/>
      <c r="I76" s="18"/>
      <c r="J76" s="18"/>
    </row>
    <row r="77" spans="1:10" ht="10.5" customHeight="1">
      <c r="A77" s="18"/>
      <c r="B77" s="133"/>
      <c r="C77" s="2" t="s">
        <v>134</v>
      </c>
      <c r="D77" s="3">
        <v>6</v>
      </c>
      <c r="E77" s="3">
        <v>12.5</v>
      </c>
      <c r="F77" s="4">
        <f t="shared" si="3"/>
        <v>1750.6</v>
      </c>
      <c r="G77" s="23">
        <v>140000</v>
      </c>
      <c r="H77" s="18"/>
      <c r="I77" s="18"/>
      <c r="J77" s="18"/>
    </row>
    <row r="78" spans="1:10" ht="10.5" customHeight="1">
      <c r="A78" s="18"/>
      <c r="B78" s="27"/>
      <c r="C78" s="94"/>
      <c r="D78" s="95"/>
      <c r="E78" s="95"/>
      <c r="F78" s="96"/>
      <c r="G78" s="97"/>
      <c r="H78" s="18"/>
      <c r="I78" s="18"/>
      <c r="J78" s="18"/>
    </row>
    <row r="79" spans="1:10" ht="10.5" customHeight="1">
      <c r="A79" s="18"/>
      <c r="B79" s="27"/>
      <c r="C79" s="27"/>
      <c r="D79" s="28"/>
      <c r="E79" s="28"/>
      <c r="F79" s="22"/>
      <c r="G79" s="29"/>
      <c r="H79" s="18"/>
      <c r="I79" s="18"/>
      <c r="J79" s="18"/>
    </row>
    <row r="80" spans="1:10" ht="10.5" customHeight="1">
      <c r="A80" s="18"/>
      <c r="B80" s="27"/>
      <c r="C80" s="27"/>
      <c r="D80" s="28"/>
      <c r="E80" s="28"/>
      <c r="F80" s="22"/>
      <c r="G80" s="29"/>
      <c r="H80" s="18"/>
      <c r="I80" s="18"/>
      <c r="J80" s="18"/>
    </row>
    <row r="81" spans="1:10" ht="10.5" customHeight="1">
      <c r="A81" s="18"/>
      <c r="B81" s="27"/>
      <c r="C81" s="27"/>
      <c r="D81" s="28"/>
      <c r="E81" s="28"/>
      <c r="F81" s="22"/>
      <c r="G81" s="29"/>
      <c r="H81" s="18"/>
      <c r="I81" s="18"/>
      <c r="J81" s="18"/>
    </row>
    <row r="82" spans="1:10" ht="10.5" customHeight="1">
      <c r="A82" s="18"/>
      <c r="B82" s="27"/>
      <c r="C82" s="27"/>
      <c r="D82" s="28"/>
      <c r="E82" s="28"/>
      <c r="F82" s="22"/>
      <c r="G82" s="29"/>
      <c r="H82" s="18"/>
      <c r="I82" s="18"/>
      <c r="J82" s="18"/>
    </row>
    <row r="83" spans="1:10" ht="10.5" customHeight="1">
      <c r="A83" s="18"/>
      <c r="B83" s="27"/>
      <c r="C83" s="27"/>
      <c r="D83" s="28"/>
      <c r="E83" s="28"/>
      <c r="F83" s="22"/>
      <c r="G83" s="29"/>
      <c r="H83" s="18"/>
      <c r="I83" s="18"/>
      <c r="J83" s="18"/>
    </row>
    <row r="84" spans="1:10" ht="10.5" customHeight="1">
      <c r="A84" s="18"/>
      <c r="B84" s="27"/>
      <c r="C84" s="27"/>
      <c r="D84" s="28"/>
      <c r="E84" s="28"/>
      <c r="F84" s="22"/>
      <c r="G84" s="29"/>
      <c r="H84" s="18"/>
      <c r="I84" s="18"/>
      <c r="J84" s="18"/>
    </row>
    <row r="85" spans="1:10" ht="10.5" customHeight="1">
      <c r="A85" s="18"/>
      <c r="B85" s="27"/>
      <c r="C85" s="27"/>
      <c r="D85" s="28"/>
      <c r="E85" s="28"/>
      <c r="F85" s="22"/>
      <c r="G85" s="29"/>
      <c r="H85" s="18"/>
      <c r="I85" s="18"/>
      <c r="J85" s="18"/>
    </row>
    <row r="86" spans="1:10" ht="10.5" customHeight="1">
      <c r="A86" s="18"/>
      <c r="B86" s="27"/>
      <c r="C86" s="27"/>
      <c r="D86" s="28"/>
      <c r="E86" s="28"/>
      <c r="F86" s="22"/>
      <c r="G86" s="29"/>
      <c r="H86" s="18"/>
      <c r="I86" s="18"/>
      <c r="J86" s="18"/>
    </row>
    <row r="87" spans="1:9" ht="10.5" customHeight="1" hidden="1">
      <c r="A87" s="18"/>
      <c r="B87" s="27"/>
      <c r="C87" s="27"/>
      <c r="D87" s="28"/>
      <c r="E87" s="28"/>
      <c r="F87" s="22"/>
      <c r="G87" s="29"/>
      <c r="H87" s="18"/>
      <c r="I87" s="1"/>
    </row>
    <row r="88" spans="1:10" ht="2.25" customHeight="1">
      <c r="A88" s="18"/>
      <c r="B88" s="30" t="s">
        <v>56</v>
      </c>
      <c r="C88" s="30"/>
      <c r="D88" s="30"/>
      <c r="E88" s="30"/>
      <c r="F88" s="31"/>
      <c r="G88" s="30"/>
      <c r="H88" s="18"/>
      <c r="I88" s="21"/>
      <c r="J88" s="21"/>
    </row>
    <row r="89" spans="1:10" s="1" customFormat="1" ht="11.25" customHeight="1">
      <c r="A89" s="19"/>
      <c r="B89" s="137" t="s">
        <v>2</v>
      </c>
      <c r="C89" s="137"/>
      <c r="D89" s="32" t="s">
        <v>3</v>
      </c>
      <c r="E89" s="32" t="s">
        <v>4</v>
      </c>
      <c r="F89" s="33" t="s">
        <v>22</v>
      </c>
      <c r="G89" s="32" t="s">
        <v>6</v>
      </c>
      <c r="H89" s="19"/>
      <c r="I89" s="18"/>
      <c r="J89" s="18"/>
    </row>
    <row r="90" spans="1:10" s="1" customFormat="1" ht="2.25" customHeight="1">
      <c r="A90" s="19"/>
      <c r="B90" s="34"/>
      <c r="C90" s="35"/>
      <c r="D90" s="35"/>
      <c r="E90" s="35"/>
      <c r="F90" s="36"/>
      <c r="G90" s="35"/>
      <c r="H90" s="19"/>
      <c r="I90" s="18"/>
      <c r="J90" s="18"/>
    </row>
    <row r="91" spans="1:10" s="1" customFormat="1" ht="9" customHeight="1">
      <c r="A91" s="19"/>
      <c r="B91" s="130" t="s">
        <v>77</v>
      </c>
      <c r="C91" s="37" t="s">
        <v>67</v>
      </c>
      <c r="D91" s="38">
        <v>5.8</v>
      </c>
      <c r="E91" s="38">
        <v>1.22</v>
      </c>
      <c r="F91" s="39">
        <f aca="true" t="shared" si="4" ref="F91:F100">(E91*G91)/1000+0.6</f>
        <v>154.32</v>
      </c>
      <c r="G91" s="40">
        <v>126000</v>
      </c>
      <c r="H91" s="19"/>
      <c r="I91" s="18"/>
      <c r="J91" s="18"/>
    </row>
    <row r="92" spans="1:10" s="1" customFormat="1" ht="9" customHeight="1">
      <c r="A92" s="19"/>
      <c r="B92" s="136"/>
      <c r="C92" s="37" t="s">
        <v>68</v>
      </c>
      <c r="D92" s="38">
        <v>5.8</v>
      </c>
      <c r="E92" s="38">
        <v>1.56</v>
      </c>
      <c r="F92" s="39">
        <f t="shared" si="4"/>
        <v>197.16</v>
      </c>
      <c r="G92" s="40">
        <v>126000</v>
      </c>
      <c r="H92" s="19"/>
      <c r="I92" s="18"/>
      <c r="J92" s="18"/>
    </row>
    <row r="93" spans="1:10" s="1" customFormat="1" ht="9" customHeight="1">
      <c r="A93" s="19"/>
      <c r="B93" s="136"/>
      <c r="C93" s="37" t="s">
        <v>69</v>
      </c>
      <c r="D93" s="38">
        <v>5.8</v>
      </c>
      <c r="E93" s="38">
        <v>2.25</v>
      </c>
      <c r="F93" s="39">
        <f t="shared" si="4"/>
        <v>277.35</v>
      </c>
      <c r="G93" s="40">
        <v>123000</v>
      </c>
      <c r="H93" s="19"/>
      <c r="I93" s="18"/>
      <c r="J93" s="18"/>
    </row>
    <row r="94" spans="1:10" s="1" customFormat="1" ht="9" customHeight="1">
      <c r="A94" s="19"/>
      <c r="B94" s="136"/>
      <c r="C94" s="37" t="s">
        <v>70</v>
      </c>
      <c r="D94" s="38">
        <v>5.8</v>
      </c>
      <c r="E94" s="38">
        <v>2.9</v>
      </c>
      <c r="F94" s="39">
        <f t="shared" si="4"/>
        <v>357.3</v>
      </c>
      <c r="G94" s="40">
        <v>123000</v>
      </c>
      <c r="H94" s="19"/>
      <c r="I94" s="18"/>
      <c r="J94" s="18"/>
    </row>
    <row r="95" spans="1:10" s="1" customFormat="1" ht="9" customHeight="1">
      <c r="A95" s="19"/>
      <c r="B95" s="136"/>
      <c r="C95" s="37" t="s">
        <v>93</v>
      </c>
      <c r="D95" s="38">
        <v>10</v>
      </c>
      <c r="E95" s="38">
        <v>3.6</v>
      </c>
      <c r="F95" s="39">
        <f t="shared" si="4"/>
        <v>443.40000000000003</v>
      </c>
      <c r="G95" s="40">
        <v>123000</v>
      </c>
      <c r="H95" s="19"/>
      <c r="I95" s="18"/>
      <c r="J95" s="18"/>
    </row>
    <row r="96" spans="1:10" s="1" customFormat="1" ht="9" customHeight="1">
      <c r="A96" s="19"/>
      <c r="B96" s="136"/>
      <c r="C96" s="37" t="s">
        <v>71</v>
      </c>
      <c r="D96" s="92">
        <v>10</v>
      </c>
      <c r="E96" s="38">
        <v>4.55</v>
      </c>
      <c r="F96" s="39">
        <f t="shared" si="4"/>
        <v>560.25</v>
      </c>
      <c r="G96" s="40">
        <v>123000</v>
      </c>
      <c r="H96" s="19"/>
      <c r="I96" s="18"/>
      <c r="J96" s="18"/>
    </row>
    <row r="97" spans="1:10" s="1" customFormat="1" ht="9" customHeight="1">
      <c r="A97" s="19"/>
      <c r="B97" s="136"/>
      <c r="C97" s="37" t="s">
        <v>72</v>
      </c>
      <c r="D97" s="38">
        <v>10</v>
      </c>
      <c r="E97" s="38">
        <v>5.95</v>
      </c>
      <c r="F97" s="39">
        <f t="shared" si="4"/>
        <v>732.45</v>
      </c>
      <c r="G97" s="40">
        <v>123000</v>
      </c>
      <c r="H97" s="19"/>
      <c r="I97" s="18"/>
      <c r="J97" s="18"/>
    </row>
    <row r="98" spans="1:10" s="1" customFormat="1" ht="9" customHeight="1">
      <c r="A98" s="19"/>
      <c r="B98" s="136"/>
      <c r="C98" s="37" t="s">
        <v>73</v>
      </c>
      <c r="D98" s="38">
        <v>10</v>
      </c>
      <c r="E98" s="38">
        <v>7.6</v>
      </c>
      <c r="F98" s="39">
        <f t="shared" si="4"/>
        <v>935.4</v>
      </c>
      <c r="G98" s="40">
        <v>123000</v>
      </c>
      <c r="H98" s="19"/>
      <c r="I98" s="18"/>
      <c r="J98" s="18"/>
    </row>
    <row r="99" spans="1:10" s="1" customFormat="1" ht="9" customHeight="1">
      <c r="A99" s="19"/>
      <c r="B99" s="136"/>
      <c r="C99" s="37" t="s">
        <v>74</v>
      </c>
      <c r="D99" s="38">
        <v>11</v>
      </c>
      <c r="E99" s="38">
        <v>9.5</v>
      </c>
      <c r="F99" s="39">
        <f t="shared" si="4"/>
        <v>1283.1</v>
      </c>
      <c r="G99" s="40">
        <v>135000</v>
      </c>
      <c r="H99" s="19"/>
      <c r="I99" s="18"/>
      <c r="J99" s="18"/>
    </row>
    <row r="100" spans="1:10" s="1" customFormat="1" ht="9" customHeight="1">
      <c r="A100" s="19"/>
      <c r="B100" s="136"/>
      <c r="C100" s="37" t="s">
        <v>138</v>
      </c>
      <c r="D100" s="38" t="s">
        <v>123</v>
      </c>
      <c r="E100" s="38"/>
      <c r="F100" s="39">
        <f t="shared" si="4"/>
        <v>0.6</v>
      </c>
      <c r="G100" s="40">
        <v>148000</v>
      </c>
      <c r="H100" s="19"/>
      <c r="I100" s="18"/>
      <c r="J100" s="18"/>
    </row>
    <row r="101" spans="1:10" s="1" customFormat="1" ht="9" customHeight="1">
      <c r="A101" s="19"/>
      <c r="B101" s="136"/>
      <c r="C101" s="37" t="s">
        <v>57</v>
      </c>
      <c r="D101" s="38" t="s">
        <v>123</v>
      </c>
      <c r="E101" s="38">
        <v>17.15</v>
      </c>
      <c r="F101" s="39">
        <f>(E101*G101)/1000+0.6</f>
        <v>2538.7999999999997</v>
      </c>
      <c r="G101" s="40">
        <v>148000</v>
      </c>
      <c r="H101" s="19"/>
      <c r="I101" s="18"/>
      <c r="J101" s="18"/>
    </row>
    <row r="102" spans="1:10" s="1" customFormat="1" ht="9" customHeight="1">
      <c r="A102" s="19"/>
      <c r="B102" s="136"/>
      <c r="C102" s="37" t="s">
        <v>139</v>
      </c>
      <c r="D102" s="38">
        <v>11.7</v>
      </c>
      <c r="E102" s="38">
        <v>18.99</v>
      </c>
      <c r="F102" s="39">
        <f>(E102*G102)/1000+0.6</f>
        <v>2811.12</v>
      </c>
      <c r="G102" s="40">
        <v>148000</v>
      </c>
      <c r="H102" s="19"/>
      <c r="I102" s="18"/>
      <c r="J102" s="18"/>
    </row>
    <row r="103" spans="1:10" s="1" customFormat="1" ht="9" customHeight="1">
      <c r="A103" s="19"/>
      <c r="B103" s="136"/>
      <c r="C103" s="37" t="s">
        <v>79</v>
      </c>
      <c r="D103" s="38">
        <v>11.7</v>
      </c>
      <c r="E103" s="38">
        <v>31.52</v>
      </c>
      <c r="F103" s="39">
        <f>(E103*G103)/1000+0.6</f>
        <v>4665.56</v>
      </c>
      <c r="G103" s="40">
        <v>148000</v>
      </c>
      <c r="H103" s="19"/>
      <c r="I103" s="18"/>
      <c r="J103" s="18"/>
    </row>
    <row r="104" spans="1:10" s="1" customFormat="1" ht="9" customHeight="1">
      <c r="A104" s="19"/>
      <c r="B104" s="128"/>
      <c r="C104" s="37" t="s">
        <v>140</v>
      </c>
      <c r="D104" s="38">
        <v>11.7</v>
      </c>
      <c r="E104" s="38"/>
      <c r="F104" s="39">
        <f>(E104*G104)/1000+0.6</f>
        <v>0.6</v>
      </c>
      <c r="G104" s="40">
        <v>148000</v>
      </c>
      <c r="H104" s="19"/>
      <c r="I104" s="18"/>
      <c r="J104" s="18"/>
    </row>
    <row r="105" spans="1:10" s="1" customFormat="1" ht="9.75" customHeight="1">
      <c r="A105" s="19"/>
      <c r="B105" s="110"/>
      <c r="C105" s="37" t="s">
        <v>90</v>
      </c>
      <c r="D105" s="38" t="s">
        <v>81</v>
      </c>
      <c r="E105" s="38">
        <v>73</v>
      </c>
      <c r="F105" s="39">
        <f>(E105*G105)/1000+0.6</f>
        <v>13505.6</v>
      </c>
      <c r="G105" s="40">
        <v>185000</v>
      </c>
      <c r="H105" s="19"/>
      <c r="I105" s="18"/>
      <c r="J105" s="18"/>
    </row>
    <row r="106" spans="1:10" s="1" customFormat="1" ht="9.75" customHeight="1">
      <c r="A106" s="19"/>
      <c r="B106" s="110"/>
      <c r="C106" s="37" t="s">
        <v>98</v>
      </c>
      <c r="D106" s="38" t="s">
        <v>81</v>
      </c>
      <c r="E106" s="38"/>
      <c r="F106" s="39">
        <f>(E106*G106)/1000+0.6</f>
        <v>0.6</v>
      </c>
      <c r="G106" s="40">
        <v>190000</v>
      </c>
      <c r="H106" s="19"/>
      <c r="I106" s="18"/>
      <c r="J106" s="18"/>
    </row>
    <row r="107" spans="1:10" s="1" customFormat="1" ht="9.75" customHeight="1">
      <c r="A107" s="19"/>
      <c r="B107" s="110"/>
      <c r="C107" s="37" t="s">
        <v>99</v>
      </c>
      <c r="D107" s="38" t="s">
        <v>81</v>
      </c>
      <c r="E107" s="38"/>
      <c r="F107" s="39">
        <f>(E107*G107)/1000+0.6</f>
        <v>0.6</v>
      </c>
      <c r="G107" s="40">
        <v>190000</v>
      </c>
      <c r="H107" s="19"/>
      <c r="I107" s="18"/>
      <c r="J107" s="18"/>
    </row>
    <row r="108" spans="1:10" s="1" customFormat="1" ht="9.75" customHeight="1">
      <c r="A108" s="19"/>
      <c r="B108" s="110"/>
      <c r="C108" s="37" t="s">
        <v>100</v>
      </c>
      <c r="D108" s="38" t="s">
        <v>81</v>
      </c>
      <c r="E108" s="38"/>
      <c r="F108" s="39">
        <f>(E108*G108)/1000+0.6</f>
        <v>0.6</v>
      </c>
      <c r="G108" s="40">
        <v>190000</v>
      </c>
      <c r="H108" s="19"/>
      <c r="I108" s="18"/>
      <c r="J108" s="18"/>
    </row>
    <row r="109" spans="1:10" s="1" customFormat="1" ht="2.25" customHeight="1">
      <c r="A109" s="19"/>
      <c r="B109" s="35"/>
      <c r="C109" s="35"/>
      <c r="D109" s="43"/>
      <c r="E109" s="43"/>
      <c r="F109" s="44"/>
      <c r="G109" s="47"/>
      <c r="H109" s="19"/>
      <c r="I109" s="18"/>
      <c r="J109" s="18"/>
    </row>
    <row r="110" spans="1:10" s="1" customFormat="1" ht="12.75" customHeight="1">
      <c r="A110" s="19"/>
      <c r="B110" s="138" t="s">
        <v>2</v>
      </c>
      <c r="C110" s="139"/>
      <c r="D110" s="32" t="s">
        <v>3</v>
      </c>
      <c r="E110" s="32" t="s">
        <v>13</v>
      </c>
      <c r="F110" s="33" t="s">
        <v>23</v>
      </c>
      <c r="G110" s="32" t="s">
        <v>6</v>
      </c>
      <c r="H110" s="19"/>
      <c r="I110" s="18"/>
      <c r="J110" s="18"/>
    </row>
    <row r="111" spans="1:10" s="1" customFormat="1" ht="2.25" customHeight="1">
      <c r="A111" s="19"/>
      <c r="B111" s="34"/>
      <c r="C111" s="35"/>
      <c r="D111" s="35"/>
      <c r="E111" s="35"/>
      <c r="F111" s="36"/>
      <c r="G111" s="35"/>
      <c r="H111" s="19"/>
      <c r="I111" s="18"/>
      <c r="J111" s="18"/>
    </row>
    <row r="112" spans="1:10" s="1" customFormat="1" ht="9" customHeight="1">
      <c r="A112" s="19"/>
      <c r="B112" s="130" t="s">
        <v>78</v>
      </c>
      <c r="C112" s="37">
        <v>2</v>
      </c>
      <c r="D112" s="38" t="s">
        <v>31</v>
      </c>
      <c r="E112" s="38">
        <v>35</v>
      </c>
      <c r="F112" s="39">
        <f>(E112*G112)/1000+0.6</f>
        <v>3955.6</v>
      </c>
      <c r="G112" s="40">
        <v>113000</v>
      </c>
      <c r="H112" s="19"/>
      <c r="I112" s="18"/>
      <c r="J112" s="18"/>
    </row>
    <row r="113" spans="1:10" s="1" customFormat="1" ht="9" customHeight="1">
      <c r="A113" s="19"/>
      <c r="B113" s="136"/>
      <c r="C113" s="37">
        <v>2</v>
      </c>
      <c r="D113" s="38" t="s">
        <v>32</v>
      </c>
      <c r="E113" s="38">
        <v>53</v>
      </c>
      <c r="F113" s="39">
        <f>(E113*G113)/1000+0.6</f>
        <v>5989.6</v>
      </c>
      <c r="G113" s="40">
        <v>113000</v>
      </c>
      <c r="H113" s="19"/>
      <c r="I113" s="18"/>
      <c r="J113" s="18"/>
    </row>
    <row r="114" spans="1:10" s="1" customFormat="1" ht="9" customHeight="1">
      <c r="A114" s="19"/>
      <c r="B114" s="136"/>
      <c r="C114" s="37">
        <v>2.5</v>
      </c>
      <c r="D114" s="38" t="s">
        <v>14</v>
      </c>
      <c r="E114" s="38">
        <v>65</v>
      </c>
      <c r="F114" s="39">
        <f>(E114*G114)/1000+0.6</f>
        <v>7280.6</v>
      </c>
      <c r="G114" s="40">
        <v>112000</v>
      </c>
      <c r="H114" s="19"/>
      <c r="I114" s="18"/>
      <c r="J114" s="18"/>
    </row>
    <row r="115" spans="1:10" s="1" customFormat="1" ht="9" customHeight="1">
      <c r="A115" s="19"/>
      <c r="B115" s="136"/>
      <c r="C115" s="37">
        <v>3</v>
      </c>
      <c r="D115" s="38" t="s">
        <v>20</v>
      </c>
      <c r="E115" s="38">
        <v>50</v>
      </c>
      <c r="F115" s="39">
        <f>(E115*G115)/1000+0.6</f>
        <v>5600.6</v>
      </c>
      <c r="G115" s="40">
        <v>112000</v>
      </c>
      <c r="H115" s="19"/>
      <c r="I115" s="18"/>
      <c r="J115" s="18"/>
    </row>
    <row r="116" spans="1:10" s="1" customFormat="1" ht="9" customHeight="1">
      <c r="A116" s="19"/>
      <c r="B116" s="136"/>
      <c r="C116" s="37">
        <v>3</v>
      </c>
      <c r="D116" s="38" t="s">
        <v>14</v>
      </c>
      <c r="E116" s="38">
        <v>78</v>
      </c>
      <c r="F116" s="39">
        <f>(E116*G116)/1000+0.6</f>
        <v>8736.6</v>
      </c>
      <c r="G116" s="40">
        <v>112000</v>
      </c>
      <c r="H116" s="19"/>
      <c r="I116" s="18"/>
      <c r="J116" s="18"/>
    </row>
    <row r="117" spans="1:10" s="1" customFormat="1" ht="9" customHeight="1">
      <c r="A117" s="19"/>
      <c r="B117" s="136"/>
      <c r="C117" s="37">
        <v>4</v>
      </c>
      <c r="D117" s="38" t="s">
        <v>16</v>
      </c>
      <c r="E117" s="38">
        <v>290</v>
      </c>
      <c r="F117" s="39">
        <f aca="true" t="shared" si="5" ref="F117:F127">(E117*G117)/1000+0.6</f>
        <v>32190.6</v>
      </c>
      <c r="G117" s="40">
        <v>111000</v>
      </c>
      <c r="H117" s="19"/>
      <c r="I117" s="18"/>
      <c r="J117" s="18"/>
    </row>
    <row r="118" spans="1:10" s="1" customFormat="1" ht="9" customHeight="1">
      <c r="A118" s="19"/>
      <c r="B118" s="136"/>
      <c r="C118" s="37">
        <v>5</v>
      </c>
      <c r="D118" s="38" t="s">
        <v>131</v>
      </c>
      <c r="E118" s="38">
        <v>300</v>
      </c>
      <c r="F118" s="39">
        <f>(E118*G118)/1000+0.6</f>
        <v>32100.6</v>
      </c>
      <c r="G118" s="40">
        <v>107000</v>
      </c>
      <c r="H118" s="19"/>
      <c r="I118" s="18"/>
      <c r="J118" s="18"/>
    </row>
    <row r="119" spans="1:10" s="1" customFormat="1" ht="9" customHeight="1">
      <c r="A119" s="19"/>
      <c r="B119" s="136"/>
      <c r="C119" s="37">
        <v>5</v>
      </c>
      <c r="D119" s="38" t="s">
        <v>15</v>
      </c>
      <c r="E119" s="38">
        <v>360</v>
      </c>
      <c r="F119" s="39">
        <f t="shared" si="5"/>
        <v>38520.6</v>
      </c>
      <c r="G119" s="40">
        <v>107000</v>
      </c>
      <c r="H119" s="19"/>
      <c r="I119" s="18"/>
      <c r="J119" s="18"/>
    </row>
    <row r="120" spans="1:10" s="1" customFormat="1" ht="9" customHeight="1">
      <c r="A120" s="19"/>
      <c r="B120" s="136"/>
      <c r="C120" s="37">
        <v>6</v>
      </c>
      <c r="D120" s="38" t="s">
        <v>15</v>
      </c>
      <c r="E120" s="38">
        <v>436</v>
      </c>
      <c r="F120" s="39">
        <f t="shared" si="5"/>
        <v>46652.6</v>
      </c>
      <c r="G120" s="40">
        <v>107000</v>
      </c>
      <c r="H120" s="19"/>
      <c r="I120" s="18"/>
      <c r="J120" s="18"/>
    </row>
    <row r="121" spans="1:10" s="1" customFormat="1" ht="9" customHeight="1">
      <c r="A121" s="19"/>
      <c r="B121" s="136"/>
      <c r="C121" s="37">
        <v>8</v>
      </c>
      <c r="D121" s="38" t="s">
        <v>16</v>
      </c>
      <c r="E121" s="38">
        <v>567</v>
      </c>
      <c r="F121" s="39">
        <f t="shared" si="5"/>
        <v>60669.6</v>
      </c>
      <c r="G121" s="40">
        <v>107000</v>
      </c>
      <c r="H121" s="19"/>
      <c r="I121" s="18"/>
      <c r="J121" s="18"/>
    </row>
    <row r="122" spans="1:10" s="1" customFormat="1" ht="9" customHeight="1">
      <c r="A122" s="19"/>
      <c r="B122" s="136"/>
      <c r="C122" s="37">
        <v>10</v>
      </c>
      <c r="D122" s="38" t="s">
        <v>17</v>
      </c>
      <c r="E122" s="38">
        <v>710</v>
      </c>
      <c r="F122" s="39">
        <f t="shared" si="5"/>
        <v>75970.6</v>
      </c>
      <c r="G122" s="40">
        <v>107000</v>
      </c>
      <c r="H122" s="19"/>
      <c r="I122" s="18"/>
      <c r="J122" s="18"/>
    </row>
    <row r="123" spans="1:10" s="1" customFormat="1" ht="9" customHeight="1">
      <c r="A123" s="19"/>
      <c r="B123" s="136"/>
      <c r="C123" s="37">
        <v>12</v>
      </c>
      <c r="D123" s="38" t="s">
        <v>34</v>
      </c>
      <c r="E123" s="38">
        <v>860</v>
      </c>
      <c r="F123" s="39">
        <f t="shared" si="5"/>
        <v>92020.6</v>
      </c>
      <c r="G123" s="40">
        <v>107000</v>
      </c>
      <c r="H123" s="19"/>
      <c r="I123" s="18"/>
      <c r="J123" s="18"/>
    </row>
    <row r="124" spans="1:10" s="1" customFormat="1" ht="9" customHeight="1">
      <c r="A124" s="19"/>
      <c r="B124" s="136"/>
      <c r="C124" s="37">
        <v>14</v>
      </c>
      <c r="D124" s="38" t="s">
        <v>33</v>
      </c>
      <c r="E124" s="38">
        <v>1000</v>
      </c>
      <c r="F124" s="39">
        <f>(E124*G124)/1000+0.6</f>
        <v>111000.6</v>
      </c>
      <c r="G124" s="40">
        <v>111000</v>
      </c>
      <c r="H124" s="19"/>
      <c r="I124" s="18"/>
      <c r="J124" s="18"/>
    </row>
    <row r="125" spans="1:10" s="1" customFormat="1" ht="9" customHeight="1">
      <c r="A125" s="19"/>
      <c r="B125" s="136"/>
      <c r="C125" s="37">
        <v>16</v>
      </c>
      <c r="D125" s="38" t="s">
        <v>33</v>
      </c>
      <c r="E125" s="38">
        <v>1150</v>
      </c>
      <c r="F125" s="39">
        <f t="shared" si="5"/>
        <v>127650.6</v>
      </c>
      <c r="G125" s="40">
        <v>111000</v>
      </c>
      <c r="H125" s="19"/>
      <c r="I125" s="18"/>
      <c r="J125" s="18"/>
    </row>
    <row r="126" spans="1:10" s="1" customFormat="1" ht="9" customHeight="1">
      <c r="A126" s="19"/>
      <c r="B126" s="136"/>
      <c r="C126" s="37">
        <v>18</v>
      </c>
      <c r="D126" s="38" t="s">
        <v>33</v>
      </c>
      <c r="E126" s="38">
        <v>1300</v>
      </c>
      <c r="F126" s="39">
        <f>(E126*G126)/1000+0.6</f>
        <v>144300.6</v>
      </c>
      <c r="G126" s="40">
        <v>111000</v>
      </c>
      <c r="H126" s="19"/>
      <c r="I126" s="18"/>
      <c r="J126" s="18"/>
    </row>
    <row r="127" spans="1:10" s="1" customFormat="1" ht="9" customHeight="1">
      <c r="A127" s="19"/>
      <c r="B127" s="136"/>
      <c r="C127" s="37">
        <v>20</v>
      </c>
      <c r="D127" s="38" t="s">
        <v>33</v>
      </c>
      <c r="E127" s="38">
        <v>1440</v>
      </c>
      <c r="F127" s="39">
        <f t="shared" si="5"/>
        <v>159840.6</v>
      </c>
      <c r="G127" s="40">
        <v>111000</v>
      </c>
      <c r="H127" s="19"/>
      <c r="I127" s="18"/>
      <c r="J127" s="18"/>
    </row>
    <row r="128" spans="1:10" s="1" customFormat="1" ht="2.25" customHeight="1">
      <c r="A128" s="19"/>
      <c r="B128" s="100"/>
      <c r="C128" s="35"/>
      <c r="D128" s="43"/>
      <c r="E128" s="43"/>
      <c r="F128" s="44"/>
      <c r="G128" s="45"/>
      <c r="H128" s="19"/>
      <c r="I128" s="18"/>
      <c r="J128" s="18"/>
    </row>
    <row r="129" spans="1:10" s="1" customFormat="1" ht="10.5" customHeight="1">
      <c r="A129" s="19"/>
      <c r="B129" s="111" t="s">
        <v>84</v>
      </c>
      <c r="C129" s="37">
        <v>5</v>
      </c>
      <c r="D129" s="38" t="s">
        <v>18</v>
      </c>
      <c r="E129" s="38">
        <v>368</v>
      </c>
      <c r="F129" s="39">
        <f>(E129*G129)/1000+0.6</f>
        <v>51520.6</v>
      </c>
      <c r="G129" s="40">
        <v>140000</v>
      </c>
      <c r="H129" s="19"/>
      <c r="I129" s="18"/>
      <c r="J129" s="18"/>
    </row>
    <row r="130" spans="1:10" s="1" customFormat="1" ht="9.75" customHeight="1">
      <c r="A130" s="19"/>
      <c r="B130" s="115"/>
      <c r="C130" s="37">
        <v>16</v>
      </c>
      <c r="D130" s="38" t="s">
        <v>104</v>
      </c>
      <c r="E130" s="38">
        <v>1507</v>
      </c>
      <c r="F130" s="39">
        <f>(E130*G130)/1000+0.6</f>
        <v>198924.6</v>
      </c>
      <c r="G130" s="40">
        <v>132000</v>
      </c>
      <c r="H130" s="19"/>
      <c r="I130" s="18"/>
      <c r="J130" s="18"/>
    </row>
    <row r="131" spans="1:10" s="1" customFormat="1" ht="2.25" customHeight="1">
      <c r="A131" s="19"/>
      <c r="B131" s="102"/>
      <c r="C131" s="50"/>
      <c r="D131" s="51"/>
      <c r="E131" s="51"/>
      <c r="F131" s="51"/>
      <c r="G131" s="52"/>
      <c r="H131" s="19"/>
      <c r="I131" s="18"/>
      <c r="J131" s="18"/>
    </row>
    <row r="132" spans="2:10" s="61" customFormat="1" ht="9.75" customHeight="1">
      <c r="B132" s="130" t="s">
        <v>83</v>
      </c>
      <c r="C132" s="53">
        <v>1</v>
      </c>
      <c r="D132" s="54" t="s">
        <v>20</v>
      </c>
      <c r="E132" s="54">
        <v>16</v>
      </c>
      <c r="F132" s="49">
        <f aca="true" t="shared" si="6" ref="F132:F138">(E132*G132)/1000+0.6</f>
        <v>15840.6</v>
      </c>
      <c r="G132" s="56">
        <v>990000</v>
      </c>
      <c r="H132" s="19"/>
      <c r="I132" s="18"/>
      <c r="J132" s="18"/>
    </row>
    <row r="133" spans="2:10" s="61" customFormat="1" ht="10.5" customHeight="1">
      <c r="B133" s="131"/>
      <c r="C133" s="53">
        <v>5</v>
      </c>
      <c r="D133" s="54" t="s">
        <v>20</v>
      </c>
      <c r="E133" s="54">
        <v>79</v>
      </c>
      <c r="F133" s="49">
        <f t="shared" si="6"/>
        <v>78210.6</v>
      </c>
      <c r="G133" s="56">
        <v>990000</v>
      </c>
      <c r="H133" s="19"/>
      <c r="I133" s="18"/>
      <c r="J133" s="18"/>
    </row>
    <row r="134" spans="2:10" s="61" customFormat="1" ht="9" customHeight="1">
      <c r="B134" s="131"/>
      <c r="C134" s="53">
        <v>8</v>
      </c>
      <c r="D134" s="54" t="s">
        <v>16</v>
      </c>
      <c r="E134" s="54">
        <v>566</v>
      </c>
      <c r="F134" s="49">
        <f t="shared" si="6"/>
        <v>560340.6</v>
      </c>
      <c r="G134" s="56">
        <v>990000</v>
      </c>
      <c r="H134" s="19"/>
      <c r="I134" s="18"/>
      <c r="J134" s="18"/>
    </row>
    <row r="135" spans="2:10" s="61" customFormat="1" ht="9" customHeight="1">
      <c r="B135" s="131"/>
      <c r="C135" s="53">
        <v>12</v>
      </c>
      <c r="D135" s="54" t="s">
        <v>32</v>
      </c>
      <c r="E135" s="54">
        <v>295</v>
      </c>
      <c r="F135" s="49">
        <f>(E135*G135)/1000+0.6</f>
        <v>292050.6</v>
      </c>
      <c r="G135" s="56">
        <v>990000</v>
      </c>
      <c r="H135" s="19"/>
      <c r="I135" s="18"/>
      <c r="J135" s="18"/>
    </row>
    <row r="136" spans="2:10" s="61" customFormat="1" ht="9" customHeight="1">
      <c r="B136" s="131"/>
      <c r="C136" s="53">
        <v>12</v>
      </c>
      <c r="D136" s="54" t="s">
        <v>27</v>
      </c>
      <c r="E136" s="54">
        <v>707</v>
      </c>
      <c r="F136" s="49">
        <f t="shared" si="6"/>
        <v>699930.6</v>
      </c>
      <c r="G136" s="56">
        <v>990000</v>
      </c>
      <c r="H136" s="19"/>
      <c r="I136" s="18"/>
      <c r="J136" s="18"/>
    </row>
    <row r="137" spans="2:10" s="61" customFormat="1" ht="9" customHeight="1">
      <c r="B137" s="131"/>
      <c r="C137" s="53">
        <v>12</v>
      </c>
      <c r="D137" s="54" t="s">
        <v>16</v>
      </c>
      <c r="E137" s="54">
        <v>848</v>
      </c>
      <c r="F137" s="49">
        <f>(E137*G137)/1000+0.6</f>
        <v>839520.6</v>
      </c>
      <c r="G137" s="56">
        <v>990000</v>
      </c>
      <c r="H137" s="19"/>
      <c r="I137" s="18"/>
      <c r="J137" s="18"/>
    </row>
    <row r="138" spans="2:10" s="61" customFormat="1" ht="9" customHeight="1">
      <c r="B138" s="131"/>
      <c r="C138" s="53">
        <v>16</v>
      </c>
      <c r="D138" s="54" t="s">
        <v>32</v>
      </c>
      <c r="E138" s="54">
        <v>400</v>
      </c>
      <c r="F138" s="49">
        <f t="shared" si="6"/>
        <v>396000.6</v>
      </c>
      <c r="G138" s="56">
        <v>990000</v>
      </c>
      <c r="H138" s="19"/>
      <c r="I138" s="18"/>
      <c r="J138" s="18"/>
    </row>
    <row r="139" spans="1:10" s="1" customFormat="1" ht="2.25" customHeight="1">
      <c r="A139" s="19"/>
      <c r="B139" s="102"/>
      <c r="C139" s="50"/>
      <c r="D139" s="51"/>
      <c r="E139" s="51"/>
      <c r="F139" s="31"/>
      <c r="G139" s="52"/>
      <c r="H139" s="19"/>
      <c r="I139" s="18"/>
      <c r="J139" s="18"/>
    </row>
    <row r="140" spans="1:10" s="1" customFormat="1" ht="12" customHeight="1">
      <c r="A140" s="19"/>
      <c r="B140" s="120"/>
      <c r="C140" s="53">
        <v>1</v>
      </c>
      <c r="D140" s="54" t="s">
        <v>96</v>
      </c>
      <c r="E140" s="54">
        <v>16</v>
      </c>
      <c r="F140" s="55">
        <f>(E140*G140)/1000+0.6</f>
        <v>2032.6</v>
      </c>
      <c r="G140" s="40">
        <v>127000</v>
      </c>
      <c r="H140" s="19"/>
      <c r="I140" s="18"/>
      <c r="J140" s="18"/>
    </row>
    <row r="141" spans="1:10" s="1" customFormat="1" ht="12" customHeight="1">
      <c r="A141" s="19"/>
      <c r="B141" s="124" t="s">
        <v>21</v>
      </c>
      <c r="C141" s="53">
        <v>1</v>
      </c>
      <c r="D141" s="54" t="s">
        <v>14</v>
      </c>
      <c r="E141" s="54">
        <v>25</v>
      </c>
      <c r="F141" s="55">
        <f>(E141*G141)/1000+0.6</f>
        <v>3175.6</v>
      </c>
      <c r="G141" s="40">
        <v>127000</v>
      </c>
      <c r="H141" s="19"/>
      <c r="I141" s="18"/>
      <c r="J141" s="18"/>
    </row>
    <row r="142" spans="1:10" s="1" customFormat="1" ht="12" customHeight="1">
      <c r="A142" s="19"/>
      <c r="B142" s="119"/>
      <c r="C142" s="53">
        <v>1.2</v>
      </c>
      <c r="D142" s="54" t="s">
        <v>14</v>
      </c>
      <c r="E142" s="54">
        <v>30</v>
      </c>
      <c r="F142" s="55">
        <f>(E142*G142)/1000+0.6</f>
        <v>3810.6</v>
      </c>
      <c r="G142" s="40">
        <v>127000</v>
      </c>
      <c r="H142" s="19"/>
      <c r="I142" s="18"/>
      <c r="J142" s="18"/>
    </row>
    <row r="143" spans="1:10" s="1" customFormat="1" ht="10.5" customHeight="1">
      <c r="A143" s="19"/>
      <c r="B143" s="114"/>
      <c r="C143" s="53">
        <v>1.5</v>
      </c>
      <c r="D143" s="54" t="s">
        <v>14</v>
      </c>
      <c r="E143" s="54">
        <v>38</v>
      </c>
      <c r="F143" s="39">
        <f>(E143*G143)/1000+0.6</f>
        <v>4826.6</v>
      </c>
      <c r="G143" s="56">
        <v>127000</v>
      </c>
      <c r="H143" s="19"/>
      <c r="I143" s="18"/>
      <c r="J143" s="18"/>
    </row>
    <row r="144" spans="1:10" s="1" customFormat="1" ht="10.5" customHeight="1">
      <c r="A144" s="19"/>
      <c r="B144" s="123"/>
      <c r="C144" s="53">
        <v>2</v>
      </c>
      <c r="D144" s="54" t="s">
        <v>14</v>
      </c>
      <c r="E144" s="54">
        <v>52</v>
      </c>
      <c r="F144" s="39">
        <f>(E144*G144)/1000+0.6</f>
        <v>6604.6</v>
      </c>
      <c r="G144" s="56">
        <v>127000</v>
      </c>
      <c r="H144" s="19"/>
      <c r="I144" s="18"/>
      <c r="J144" s="18"/>
    </row>
    <row r="145" spans="1:10" s="1" customFormat="1" ht="2.25" customHeight="1">
      <c r="A145" s="19"/>
      <c r="B145" s="100"/>
      <c r="C145" s="35"/>
      <c r="D145" s="43"/>
      <c r="E145" s="43"/>
      <c r="F145" s="43"/>
      <c r="G145" s="45"/>
      <c r="H145" s="19"/>
      <c r="I145" s="18"/>
      <c r="J145" s="18"/>
    </row>
    <row r="146" spans="1:10" s="1" customFormat="1" ht="10.5" customHeight="1">
      <c r="A146" s="19"/>
      <c r="B146" s="145" t="s">
        <v>30</v>
      </c>
      <c r="C146" s="37">
        <v>4</v>
      </c>
      <c r="D146" s="38" t="s">
        <v>28</v>
      </c>
      <c r="E146" s="38">
        <v>300</v>
      </c>
      <c r="F146" s="39">
        <f>(E146*G146)/1000+0.6</f>
        <v>34200.6</v>
      </c>
      <c r="G146" s="40">
        <v>114000</v>
      </c>
      <c r="H146" s="19"/>
      <c r="I146" s="18"/>
      <c r="J146" s="18"/>
    </row>
    <row r="147" spans="1:10" s="1" customFormat="1" ht="11.25" customHeight="1">
      <c r="A147" s="19"/>
      <c r="B147" s="146"/>
      <c r="C147" s="37">
        <v>5</v>
      </c>
      <c r="D147" s="38" t="s">
        <v>28</v>
      </c>
      <c r="E147" s="38">
        <v>365</v>
      </c>
      <c r="F147" s="39">
        <f>(E147*G147)/1000+0.6</f>
        <v>41610.6</v>
      </c>
      <c r="G147" s="40">
        <v>114000</v>
      </c>
      <c r="H147" s="19"/>
      <c r="I147" s="18"/>
      <c r="J147" s="18"/>
    </row>
    <row r="148" spans="1:10" s="1" customFormat="1" ht="11.25" customHeight="1">
      <c r="A148" s="19"/>
      <c r="B148" s="126"/>
      <c r="C148" s="37">
        <v>8</v>
      </c>
      <c r="D148" s="38" t="s">
        <v>28</v>
      </c>
      <c r="E148" s="38">
        <v>590</v>
      </c>
      <c r="F148" s="39">
        <f>(E148*G148)/1000+0.6</f>
        <v>67260.6</v>
      </c>
      <c r="G148" s="40">
        <v>114000</v>
      </c>
      <c r="H148" s="19"/>
      <c r="I148" s="18"/>
      <c r="J148" s="18"/>
    </row>
    <row r="149" spans="1:10" s="1" customFormat="1" ht="2.25" customHeight="1">
      <c r="A149" s="19"/>
      <c r="B149" s="103"/>
      <c r="C149" s="35"/>
      <c r="D149" s="43"/>
      <c r="E149" s="43"/>
      <c r="F149" s="44"/>
      <c r="G149" s="45"/>
      <c r="H149" s="19"/>
      <c r="I149" s="18"/>
      <c r="J149" s="18"/>
    </row>
    <row r="150" spans="1:10" s="1" customFormat="1" ht="10.5" customHeight="1">
      <c r="A150" s="19"/>
      <c r="B150" s="134" t="s">
        <v>128</v>
      </c>
      <c r="C150" s="37">
        <v>4</v>
      </c>
      <c r="D150" s="38" t="s">
        <v>142</v>
      </c>
      <c r="E150" s="38">
        <v>55</v>
      </c>
      <c r="F150" s="39">
        <f>(E150*G150)/1000+0.6</f>
        <v>8250.6</v>
      </c>
      <c r="G150" s="40">
        <v>150000</v>
      </c>
      <c r="H150" s="19"/>
      <c r="I150" s="18"/>
      <c r="J150" s="18"/>
    </row>
    <row r="151" spans="1:10" s="1" customFormat="1" ht="10.5" customHeight="1">
      <c r="A151" s="19"/>
      <c r="B151" s="135"/>
      <c r="C151" s="37">
        <v>5</v>
      </c>
      <c r="D151" s="38" t="s">
        <v>143</v>
      </c>
      <c r="E151" s="38">
        <v>75</v>
      </c>
      <c r="F151" s="39">
        <f>(E151*G151)/1000+0.6</f>
        <v>11250.6</v>
      </c>
      <c r="G151" s="40">
        <v>150000</v>
      </c>
      <c r="H151" s="19"/>
      <c r="I151" s="18"/>
      <c r="J151" s="18"/>
    </row>
    <row r="152" spans="1:10" s="1" customFormat="1" ht="2.25" customHeight="1">
      <c r="A152" s="19"/>
      <c r="B152" s="104"/>
      <c r="C152" s="35"/>
      <c r="D152" s="43"/>
      <c r="E152" s="43"/>
      <c r="F152" s="43"/>
      <c r="G152" s="45"/>
      <c r="H152" s="19"/>
      <c r="I152" s="18"/>
      <c r="J152" s="18"/>
    </row>
    <row r="153" spans="1:10" s="1" customFormat="1" ht="12.75" customHeight="1">
      <c r="A153" s="19"/>
      <c r="B153" s="129" t="s">
        <v>29</v>
      </c>
      <c r="C153" s="53">
        <v>1.5</v>
      </c>
      <c r="D153" s="54" t="s">
        <v>14</v>
      </c>
      <c r="E153" s="54">
        <v>38</v>
      </c>
      <c r="F153" s="39">
        <f>(E153*G153)/1000+0.6</f>
        <v>6916.6</v>
      </c>
      <c r="G153" s="56">
        <v>182000</v>
      </c>
      <c r="H153" s="19"/>
      <c r="I153" s="18"/>
      <c r="J153" s="18"/>
    </row>
    <row r="154" spans="1:10" s="1" customFormat="1" ht="2.25" customHeight="1">
      <c r="A154" s="19"/>
      <c r="B154" s="105"/>
      <c r="C154" s="35"/>
      <c r="D154" s="43"/>
      <c r="E154" s="43"/>
      <c r="F154" s="43"/>
      <c r="G154" s="45"/>
      <c r="H154" s="19"/>
      <c r="I154" s="18"/>
      <c r="J154" s="18"/>
    </row>
    <row r="155" spans="1:10" s="1" customFormat="1" ht="12" customHeight="1">
      <c r="A155" s="19"/>
      <c r="B155" s="127" t="s">
        <v>24</v>
      </c>
      <c r="C155" s="53" t="s">
        <v>129</v>
      </c>
      <c r="D155" s="54" t="s">
        <v>141</v>
      </c>
      <c r="E155" s="54">
        <v>30</v>
      </c>
      <c r="F155" s="55">
        <f>(E155*G155)/1000+0.6</f>
        <v>5040.6</v>
      </c>
      <c r="G155" s="56">
        <v>168000</v>
      </c>
      <c r="H155" s="19"/>
      <c r="I155" s="18"/>
      <c r="J155" s="18"/>
    </row>
    <row r="156" spans="1:10" s="1" customFormat="1" ht="2.25" customHeight="1">
      <c r="A156" s="19"/>
      <c r="B156" s="57"/>
      <c r="C156" s="35"/>
      <c r="D156" s="43"/>
      <c r="E156" s="43"/>
      <c r="F156" s="44"/>
      <c r="G156" s="45"/>
      <c r="H156" s="19"/>
      <c r="I156" s="18"/>
      <c r="J156" s="18"/>
    </row>
    <row r="157" spans="1:10" ht="12.75" customHeight="1">
      <c r="A157" s="18"/>
      <c r="B157" s="69"/>
      <c r="C157" s="69"/>
      <c r="D157" s="69"/>
      <c r="E157" s="69"/>
      <c r="F157" s="69"/>
      <c r="G157" s="69"/>
      <c r="H157" s="18"/>
      <c r="I157" s="18"/>
      <c r="J157" s="18"/>
    </row>
    <row r="158" spans="1:10" ht="12.75" customHeight="1">
      <c r="A158" s="18"/>
      <c r="B158" s="68"/>
      <c r="C158" s="68"/>
      <c r="D158" s="68"/>
      <c r="E158" s="68"/>
      <c r="F158" s="68"/>
      <c r="G158" s="68"/>
      <c r="H158" s="18"/>
      <c r="I158" s="18"/>
      <c r="J158" s="18"/>
    </row>
    <row r="159" spans="1:10" ht="12.75" customHeight="1">
      <c r="A159" s="18"/>
      <c r="B159" s="69"/>
      <c r="C159" s="69"/>
      <c r="D159" s="69"/>
      <c r="E159" s="69"/>
      <c r="F159" s="69"/>
      <c r="G159" s="69"/>
      <c r="H159" s="18"/>
      <c r="I159" s="18"/>
      <c r="J159" s="18"/>
    </row>
    <row r="160" spans="1:10" ht="12.75" customHeight="1">
      <c r="A160" s="18"/>
      <c r="B160" s="69"/>
      <c r="C160" s="69"/>
      <c r="D160" s="69"/>
      <c r="E160" s="69"/>
      <c r="F160" s="69"/>
      <c r="G160" s="69"/>
      <c r="H160" s="18"/>
      <c r="I160" s="18"/>
      <c r="J160" s="18"/>
    </row>
    <row r="161" spans="1:10" ht="12.75" customHeight="1">
      <c r="A161" s="18"/>
      <c r="B161" s="69"/>
      <c r="C161" s="69"/>
      <c r="D161" s="69"/>
      <c r="E161" s="69"/>
      <c r="F161" s="69"/>
      <c r="G161" s="69"/>
      <c r="H161" s="18"/>
      <c r="I161" s="18"/>
      <c r="J161" s="18"/>
    </row>
    <row r="162" spans="1:10" ht="12.75" customHeight="1">
      <c r="A162" s="18"/>
      <c r="B162" s="69"/>
      <c r="C162" s="69"/>
      <c r="D162" s="69"/>
      <c r="E162" s="69"/>
      <c r="F162" s="69"/>
      <c r="G162" s="69"/>
      <c r="H162" s="18"/>
      <c r="I162" s="18"/>
      <c r="J162" s="18"/>
    </row>
    <row r="163" spans="1:10" ht="12.75" customHeight="1">
      <c r="A163" s="18"/>
      <c r="B163" s="69"/>
      <c r="C163" s="69"/>
      <c r="D163" s="69"/>
      <c r="E163" s="69"/>
      <c r="F163" s="69"/>
      <c r="G163" s="69"/>
      <c r="H163" s="18"/>
      <c r="I163" s="18"/>
      <c r="J163" s="18"/>
    </row>
    <row r="164" spans="1:10" ht="12.75" customHeight="1">
      <c r="A164" s="18"/>
      <c r="B164" s="68"/>
      <c r="C164" s="68"/>
      <c r="D164" s="68"/>
      <c r="E164" s="68"/>
      <c r="F164" s="68"/>
      <c r="G164" s="68"/>
      <c r="H164" s="18"/>
      <c r="I164" s="18"/>
      <c r="J164" s="18"/>
    </row>
    <row r="165" spans="1:10" ht="12.75" customHeight="1">
      <c r="A165" s="18"/>
      <c r="B165" s="60"/>
      <c r="C165" s="60"/>
      <c r="D165" s="60"/>
      <c r="E165" s="60"/>
      <c r="F165" s="60"/>
      <c r="G165" s="60"/>
      <c r="H165" s="18"/>
      <c r="I165" s="18"/>
      <c r="J165" s="18"/>
    </row>
    <row r="166" spans="1:10" ht="12.75" customHeight="1">
      <c r="A166" s="18"/>
      <c r="B166" s="60"/>
      <c r="C166" s="60"/>
      <c r="D166" s="60"/>
      <c r="E166" s="60"/>
      <c r="F166" s="60"/>
      <c r="G166" s="60"/>
      <c r="H166" s="18"/>
      <c r="I166" s="18"/>
      <c r="J166" s="18"/>
    </row>
    <row r="167" spans="1:10" ht="2.25" customHeight="1">
      <c r="A167" s="18"/>
      <c r="B167" s="30"/>
      <c r="C167" s="30"/>
      <c r="D167" s="30"/>
      <c r="E167" s="30"/>
      <c r="F167" s="31"/>
      <c r="G167" s="30"/>
      <c r="H167" s="18"/>
      <c r="I167" s="18"/>
      <c r="J167" s="18"/>
    </row>
    <row r="168" spans="1:10" ht="12.75" customHeight="1">
      <c r="A168" s="18"/>
      <c r="B168" s="143" t="s">
        <v>2</v>
      </c>
      <c r="C168" s="144"/>
      <c r="D168" s="63" t="s">
        <v>3</v>
      </c>
      <c r="E168" s="63" t="s">
        <v>4</v>
      </c>
      <c r="F168" s="64" t="s">
        <v>22</v>
      </c>
      <c r="G168" s="63" t="s">
        <v>6</v>
      </c>
      <c r="H168" s="18"/>
      <c r="I168" s="18"/>
      <c r="J168" s="18"/>
    </row>
    <row r="169" spans="1:10" ht="2.25" customHeight="1">
      <c r="A169" s="18"/>
      <c r="B169" s="34"/>
      <c r="C169" s="35"/>
      <c r="D169" s="35"/>
      <c r="E169" s="35"/>
      <c r="F169" s="36"/>
      <c r="G169" s="35"/>
      <c r="H169" s="18"/>
      <c r="I169" s="18"/>
      <c r="J169" s="18"/>
    </row>
    <row r="170" spans="1:8" ht="9.75" customHeight="1">
      <c r="A170" s="18"/>
      <c r="B170" s="46"/>
      <c r="C170" s="37" t="s">
        <v>85</v>
      </c>
      <c r="D170" s="38" t="s">
        <v>7</v>
      </c>
      <c r="E170" s="38">
        <v>1.3</v>
      </c>
      <c r="F170" s="39">
        <f>(E170*G170)/1000+0.6</f>
        <v>260.6</v>
      </c>
      <c r="G170" s="40">
        <v>200000</v>
      </c>
      <c r="H170" s="18"/>
    </row>
    <row r="171" spans="1:8" ht="9.75" customHeight="1">
      <c r="A171" s="18"/>
      <c r="B171" s="41"/>
      <c r="C171" s="37" t="s">
        <v>127</v>
      </c>
      <c r="D171" s="38" t="s">
        <v>7</v>
      </c>
      <c r="E171" s="38"/>
      <c r="F171" s="39">
        <f>(E171*G171)/1000+0.6</f>
        <v>0.6</v>
      </c>
      <c r="G171" s="40">
        <v>200000</v>
      </c>
      <c r="H171" s="18"/>
    </row>
    <row r="172" spans="1:8" ht="9.75" customHeight="1">
      <c r="A172" s="18"/>
      <c r="B172" s="41"/>
      <c r="C172" s="37" t="s">
        <v>91</v>
      </c>
      <c r="D172" s="38" t="s">
        <v>7</v>
      </c>
      <c r="E172" s="38">
        <v>2.5</v>
      </c>
      <c r="F172" s="39">
        <f>(E172*G172)/1000+0.6</f>
        <v>475.6</v>
      </c>
      <c r="G172" s="40">
        <v>190000</v>
      </c>
      <c r="H172" s="18"/>
    </row>
    <row r="173" spans="1:8" ht="9.75" customHeight="1">
      <c r="A173" s="18"/>
      <c r="B173" s="41"/>
      <c r="C173" s="37" t="s">
        <v>87</v>
      </c>
      <c r="D173" s="38" t="s">
        <v>7</v>
      </c>
      <c r="E173" s="38">
        <v>4</v>
      </c>
      <c r="F173" s="39">
        <f>(E173*G173)/1000+0.6</f>
        <v>760.6</v>
      </c>
      <c r="G173" s="40">
        <v>190000</v>
      </c>
      <c r="H173" s="18"/>
    </row>
    <row r="174" spans="1:8" ht="9.75" customHeight="1">
      <c r="A174" s="18"/>
      <c r="B174" s="41"/>
      <c r="C174" s="37" t="s">
        <v>89</v>
      </c>
      <c r="D174" s="38" t="s">
        <v>7</v>
      </c>
      <c r="E174" s="38">
        <v>6</v>
      </c>
      <c r="F174" s="39">
        <f>(E174*G174)/1000+0.6</f>
        <v>1140.6</v>
      </c>
      <c r="G174" s="40">
        <v>190000</v>
      </c>
      <c r="H174" s="18"/>
    </row>
    <row r="175" spans="1:8" ht="9.75" customHeight="1">
      <c r="A175" s="18"/>
      <c r="B175" s="41"/>
      <c r="C175" s="37" t="s">
        <v>106</v>
      </c>
      <c r="D175" s="38" t="s">
        <v>7</v>
      </c>
      <c r="E175" s="38"/>
      <c r="F175" s="39">
        <f>(E175*G175)/1000+0.6</f>
        <v>0.6</v>
      </c>
      <c r="G175" s="40">
        <v>250000</v>
      </c>
      <c r="H175" s="18"/>
    </row>
    <row r="176" spans="1:8" ht="11.25" customHeight="1">
      <c r="A176" s="18"/>
      <c r="B176" s="62" t="s">
        <v>11</v>
      </c>
      <c r="C176" s="37" t="s">
        <v>36</v>
      </c>
      <c r="D176" s="38" t="s">
        <v>7</v>
      </c>
      <c r="E176" s="38">
        <v>5.23</v>
      </c>
      <c r="F176" s="39">
        <f>(E176*G176)/1000+0.6</f>
        <v>994.3000000000002</v>
      </c>
      <c r="G176" s="40">
        <v>190000</v>
      </c>
      <c r="H176" s="18"/>
    </row>
    <row r="177" spans="1:8" ht="12" customHeight="1">
      <c r="A177" s="18"/>
      <c r="B177" s="112" t="s">
        <v>12</v>
      </c>
      <c r="C177" s="37" t="s">
        <v>92</v>
      </c>
      <c r="D177" s="38" t="s">
        <v>7</v>
      </c>
      <c r="E177" s="38">
        <v>4.3</v>
      </c>
      <c r="F177" s="39">
        <f>(E177*G177)/1000+0.6</f>
        <v>817.6</v>
      </c>
      <c r="G177" s="40">
        <v>190000</v>
      </c>
      <c r="H177" s="18"/>
    </row>
    <row r="178" spans="1:8" ht="11.25" customHeight="1">
      <c r="A178" s="18"/>
      <c r="B178" s="62"/>
      <c r="C178" s="37" t="s">
        <v>65</v>
      </c>
      <c r="D178" s="38" t="s">
        <v>7</v>
      </c>
      <c r="E178" s="38">
        <v>7.25</v>
      </c>
      <c r="F178" s="39">
        <f>(E178*G178)/1000+0.6</f>
        <v>1378.1</v>
      </c>
      <c r="G178" s="40">
        <v>190000</v>
      </c>
      <c r="H178" s="18"/>
    </row>
    <row r="179" spans="1:8" ht="10.5" customHeight="1">
      <c r="A179" s="18"/>
      <c r="B179" s="62"/>
      <c r="C179" s="37" t="s">
        <v>66</v>
      </c>
      <c r="D179" s="38" t="s">
        <v>7</v>
      </c>
      <c r="E179" s="38">
        <v>7.5</v>
      </c>
      <c r="F179" s="39">
        <f>(E179*G179)/1000+0.6</f>
        <v>1425.6</v>
      </c>
      <c r="G179" s="40">
        <v>190000</v>
      </c>
      <c r="H179" s="18"/>
    </row>
    <row r="180" spans="1:8" ht="10.5" customHeight="1">
      <c r="A180" s="18"/>
      <c r="B180" s="124"/>
      <c r="C180" s="37"/>
      <c r="D180" s="38"/>
      <c r="E180" s="38"/>
      <c r="F180" s="39"/>
      <c r="G180" s="40"/>
      <c r="H180" s="18"/>
    </row>
    <row r="181" spans="1:8" ht="2.25" customHeight="1">
      <c r="A181" s="18"/>
      <c r="B181" s="35"/>
      <c r="C181" s="35"/>
      <c r="D181" s="43"/>
      <c r="E181" s="43"/>
      <c r="F181" s="43"/>
      <c r="G181" s="47"/>
      <c r="H181" s="18"/>
    </row>
    <row r="182" spans="1:8" ht="12.75" customHeight="1">
      <c r="A182" s="18"/>
      <c r="B182" s="143" t="s">
        <v>2</v>
      </c>
      <c r="C182" s="144"/>
      <c r="D182" s="87" t="s">
        <v>3</v>
      </c>
      <c r="E182" s="87" t="s">
        <v>4</v>
      </c>
      <c r="F182" s="64" t="s">
        <v>22</v>
      </c>
      <c r="G182" s="108" t="s">
        <v>6</v>
      </c>
      <c r="H182" s="18"/>
    </row>
    <row r="183" spans="1:8" ht="3" customHeight="1">
      <c r="A183" s="18"/>
      <c r="B183" s="35"/>
      <c r="C183" s="35"/>
      <c r="D183" s="43"/>
      <c r="E183" s="43"/>
      <c r="F183" s="43"/>
      <c r="G183" s="47"/>
      <c r="H183" s="18"/>
    </row>
    <row r="184" spans="1:8" ht="13.5" customHeight="1">
      <c r="A184" s="18"/>
      <c r="B184" s="88"/>
      <c r="C184" s="37" t="s">
        <v>61</v>
      </c>
      <c r="D184" s="38" t="s">
        <v>7</v>
      </c>
      <c r="E184" s="54">
        <v>2.22</v>
      </c>
      <c r="F184" s="39">
        <f>(E184*G184)/1000+0.6</f>
        <v>4884.6</v>
      </c>
      <c r="G184" s="40">
        <v>2200000</v>
      </c>
      <c r="H184" s="18"/>
    </row>
    <row r="185" spans="1:8" ht="13.5" customHeight="1">
      <c r="A185" s="18"/>
      <c r="B185" s="62" t="s">
        <v>11</v>
      </c>
      <c r="C185" s="37" t="s">
        <v>36</v>
      </c>
      <c r="D185" s="38" t="s">
        <v>7</v>
      </c>
      <c r="E185" s="109"/>
      <c r="F185" s="39">
        <f>(E185*G185)/1000+0.6</f>
        <v>0.6</v>
      </c>
      <c r="G185" s="40">
        <v>2200000</v>
      </c>
      <c r="H185" s="18"/>
    </row>
    <row r="186" spans="1:8" ht="13.5" customHeight="1">
      <c r="A186" s="18"/>
      <c r="B186" s="17" t="s">
        <v>40</v>
      </c>
      <c r="C186" s="37" t="s">
        <v>62</v>
      </c>
      <c r="D186" s="38" t="s">
        <v>7</v>
      </c>
      <c r="E186" s="109"/>
      <c r="F186" s="39">
        <f>(E186*G186)/1000+0.6</f>
        <v>0.6</v>
      </c>
      <c r="G186" s="40">
        <v>2200000</v>
      </c>
      <c r="H186" s="18"/>
    </row>
    <row r="187" spans="1:8" ht="13.5" customHeight="1">
      <c r="A187" s="18"/>
      <c r="B187" s="89"/>
      <c r="C187" s="37" t="s">
        <v>63</v>
      </c>
      <c r="D187" s="38" t="s">
        <v>7</v>
      </c>
      <c r="E187" s="109"/>
      <c r="F187" s="39">
        <f>(E187*G187)/1000+0.6</f>
        <v>0.6</v>
      </c>
      <c r="G187" s="40">
        <v>2200000</v>
      </c>
      <c r="H187" s="18"/>
    </row>
    <row r="188" spans="1:8" ht="13.5" customHeight="1">
      <c r="A188" s="18"/>
      <c r="B188" s="90"/>
      <c r="C188" s="37" t="s">
        <v>57</v>
      </c>
      <c r="D188" s="38" t="s">
        <v>7</v>
      </c>
      <c r="E188" s="109"/>
      <c r="F188" s="39">
        <f>(E188*G188)/1000+0.6</f>
        <v>0.6</v>
      </c>
      <c r="G188" s="40">
        <v>2200000</v>
      </c>
      <c r="H188" s="18"/>
    </row>
    <row r="189" spans="1:8" ht="2.25" customHeight="1">
      <c r="A189" s="18"/>
      <c r="B189" s="35"/>
      <c r="C189" s="35"/>
      <c r="D189" s="43"/>
      <c r="E189" s="43"/>
      <c r="F189" s="44"/>
      <c r="G189" s="47"/>
      <c r="H189" s="18"/>
    </row>
    <row r="190" spans="1:8" ht="12.75" customHeight="1">
      <c r="A190" s="18"/>
      <c r="B190" s="143" t="s">
        <v>2</v>
      </c>
      <c r="C190" s="144"/>
      <c r="D190" s="63"/>
      <c r="E190" s="63"/>
      <c r="F190" s="64"/>
      <c r="G190" s="63" t="s">
        <v>41</v>
      </c>
      <c r="H190" s="18"/>
    </row>
    <row r="191" spans="1:8" ht="2.25" customHeight="1">
      <c r="A191" s="18"/>
      <c r="B191" s="34"/>
      <c r="C191" s="35"/>
      <c r="D191" s="35"/>
      <c r="E191" s="35"/>
      <c r="F191" s="36"/>
      <c r="G191" s="35"/>
      <c r="H191" s="18"/>
    </row>
    <row r="192" spans="1:8" ht="9.75" customHeight="1">
      <c r="A192" s="18"/>
      <c r="B192" s="48"/>
      <c r="C192" s="37" t="s">
        <v>58</v>
      </c>
      <c r="D192" s="38"/>
      <c r="E192" s="38"/>
      <c r="F192" s="39"/>
      <c r="G192" s="40">
        <v>550</v>
      </c>
      <c r="H192" s="18"/>
    </row>
    <row r="193" spans="1:8" ht="9.75" customHeight="1">
      <c r="A193" s="18"/>
      <c r="B193" s="48"/>
      <c r="C193" s="37" t="s">
        <v>43</v>
      </c>
      <c r="D193" s="38"/>
      <c r="E193" s="38"/>
      <c r="F193" s="39"/>
      <c r="G193" s="40">
        <v>690</v>
      </c>
      <c r="H193" s="18"/>
    </row>
    <row r="194" spans="1:8" ht="9.75" customHeight="1">
      <c r="A194" s="18"/>
      <c r="B194" s="48"/>
      <c r="C194" s="37" t="s">
        <v>44</v>
      </c>
      <c r="D194" s="38"/>
      <c r="E194" s="38"/>
      <c r="F194" s="39"/>
      <c r="G194" s="40">
        <v>960</v>
      </c>
      <c r="H194" s="18"/>
    </row>
    <row r="195" spans="1:8" ht="11.25" customHeight="1">
      <c r="A195" s="18"/>
      <c r="B195" s="62" t="s">
        <v>42</v>
      </c>
      <c r="C195" s="37" t="s">
        <v>59</v>
      </c>
      <c r="D195" s="38"/>
      <c r="E195" s="38"/>
      <c r="F195" s="39"/>
      <c r="G195" s="40">
        <v>1550</v>
      </c>
      <c r="H195" s="18"/>
    </row>
    <row r="196" spans="1:8" ht="9.75" customHeight="1">
      <c r="A196" s="18"/>
      <c r="B196" s="48"/>
      <c r="C196" s="37" t="s">
        <v>45</v>
      </c>
      <c r="D196" s="38"/>
      <c r="E196" s="38"/>
      <c r="F196" s="39"/>
      <c r="G196" s="40">
        <v>2200</v>
      </c>
      <c r="H196" s="18"/>
    </row>
    <row r="197" spans="1:8" ht="9.75" customHeight="1">
      <c r="A197" s="18"/>
      <c r="B197" s="48"/>
      <c r="C197" s="37" t="s">
        <v>46</v>
      </c>
      <c r="D197" s="38"/>
      <c r="E197" s="38"/>
      <c r="F197" s="39"/>
      <c r="G197" s="40">
        <v>3200</v>
      </c>
      <c r="H197" s="18"/>
    </row>
    <row r="198" spans="1:8" ht="9.75" customHeight="1">
      <c r="A198" s="18"/>
      <c r="C198" s="37" t="s">
        <v>47</v>
      </c>
      <c r="D198" s="38"/>
      <c r="E198" s="38"/>
      <c r="F198" s="39"/>
      <c r="G198" s="40">
        <v>6300</v>
      </c>
      <c r="H198" s="18"/>
    </row>
    <row r="199" spans="1:8" ht="9.75" customHeight="1">
      <c r="A199" s="18"/>
      <c r="B199" s="48"/>
      <c r="C199" s="37" t="s">
        <v>48</v>
      </c>
      <c r="D199" s="38"/>
      <c r="E199" s="38"/>
      <c r="F199" s="39"/>
      <c r="G199" s="40">
        <v>26000</v>
      </c>
      <c r="H199" s="18"/>
    </row>
    <row r="200" spans="1:8" ht="2.25" customHeight="1">
      <c r="A200" s="18"/>
      <c r="B200" s="42"/>
      <c r="C200" s="35"/>
      <c r="D200" s="43"/>
      <c r="E200" s="43"/>
      <c r="F200" s="44"/>
      <c r="G200" s="45"/>
      <c r="H200" s="18"/>
    </row>
    <row r="201" spans="1:8" ht="12.75" customHeight="1">
      <c r="A201" s="18"/>
      <c r="B201" s="65" t="s">
        <v>2</v>
      </c>
      <c r="C201" s="67"/>
      <c r="D201" s="66"/>
      <c r="E201" s="63"/>
      <c r="F201" s="64"/>
      <c r="G201" s="64" t="s">
        <v>39</v>
      </c>
      <c r="H201" s="18"/>
    </row>
    <row r="202" spans="1:8" ht="2.25" customHeight="1">
      <c r="A202" s="18"/>
      <c r="B202" s="35"/>
      <c r="C202" s="35"/>
      <c r="D202" s="43"/>
      <c r="E202" s="43"/>
      <c r="F202" s="44"/>
      <c r="G202" s="44"/>
      <c r="H202" s="18"/>
    </row>
    <row r="203" spans="1:8" ht="12.75" customHeight="1">
      <c r="A203" s="18"/>
      <c r="B203" s="58" t="s">
        <v>37</v>
      </c>
      <c r="C203" s="59"/>
      <c r="D203" s="54" t="s">
        <v>38</v>
      </c>
      <c r="E203" s="54"/>
      <c r="F203" s="55"/>
      <c r="G203" s="55">
        <v>450</v>
      </c>
      <c r="H203" s="18"/>
    </row>
    <row r="204" spans="1:8" ht="2.25" customHeight="1">
      <c r="A204" s="18"/>
      <c r="B204" s="35"/>
      <c r="C204" s="35"/>
      <c r="D204" s="43"/>
      <c r="E204" s="43"/>
      <c r="F204" s="44"/>
      <c r="G204" s="45"/>
      <c r="H204" s="18"/>
    </row>
    <row r="205" spans="1:7" ht="13.5" customHeight="1">
      <c r="A205" s="18"/>
      <c r="B205" s="75"/>
      <c r="C205" s="76"/>
      <c r="D205" s="76"/>
      <c r="E205" s="76"/>
      <c r="F205" s="76"/>
      <c r="G205" s="77"/>
    </row>
    <row r="206" spans="1:8" ht="12.75" customHeight="1">
      <c r="A206" s="18"/>
      <c r="B206" s="140" t="s">
        <v>51</v>
      </c>
      <c r="C206" s="141"/>
      <c r="D206" s="141"/>
      <c r="E206" s="141"/>
      <c r="F206" s="141"/>
      <c r="G206" s="142"/>
      <c r="H206" s="18"/>
    </row>
    <row r="207" spans="1:8" ht="15" customHeight="1">
      <c r="A207" s="18"/>
      <c r="B207" s="70" t="s">
        <v>52</v>
      </c>
      <c r="C207" s="71"/>
      <c r="D207" s="71"/>
      <c r="E207" s="71"/>
      <c r="F207" s="1"/>
      <c r="G207" s="74"/>
      <c r="H207" s="82"/>
    </row>
    <row r="208" spans="2:8" ht="15">
      <c r="B208" s="78" t="s">
        <v>50</v>
      </c>
      <c r="C208" s="79"/>
      <c r="D208" s="79"/>
      <c r="E208" s="79"/>
      <c r="F208" s="79"/>
      <c r="G208" s="73"/>
      <c r="H208" s="81"/>
    </row>
    <row r="209" spans="2:8" ht="15" customHeight="1">
      <c r="B209" s="70" t="s">
        <v>49</v>
      </c>
      <c r="C209" s="71"/>
      <c r="D209" s="71"/>
      <c r="E209" s="71"/>
      <c r="F209" s="80"/>
      <c r="G209" s="74"/>
      <c r="H209" s="81"/>
    </row>
    <row r="210" spans="2:8" ht="15">
      <c r="B210" s="78" t="s">
        <v>53</v>
      </c>
      <c r="C210" s="79"/>
      <c r="D210" s="79"/>
      <c r="E210" s="79"/>
      <c r="F210" s="79"/>
      <c r="G210" s="73"/>
      <c r="H210" s="81"/>
    </row>
    <row r="211" spans="2:8" ht="15">
      <c r="B211" s="84"/>
      <c r="C211" s="85"/>
      <c r="D211" s="85"/>
      <c r="E211" s="85"/>
      <c r="F211" s="85"/>
      <c r="G211" s="86"/>
      <c r="H211" s="27"/>
    </row>
    <row r="212" spans="2:8" ht="15">
      <c r="B212" s="82"/>
      <c r="C212" s="82"/>
      <c r="D212" s="83"/>
      <c r="E212" s="83"/>
      <c r="F212" s="72"/>
      <c r="G212" s="82"/>
      <c r="H212" s="82"/>
    </row>
    <row r="213" spans="2:8" ht="15">
      <c r="B213" s="82"/>
      <c r="C213" s="82"/>
      <c r="D213" s="83"/>
      <c r="E213" s="82"/>
      <c r="F213" s="82"/>
      <c r="G213" s="82"/>
      <c r="H213" s="82"/>
    </row>
    <row r="214" spans="2:8" ht="15">
      <c r="B214" s="82"/>
      <c r="C214" s="82"/>
      <c r="D214" s="83"/>
      <c r="E214" s="82"/>
      <c r="F214" s="82"/>
      <c r="G214" s="82"/>
      <c r="H214" s="82"/>
    </row>
    <row r="215" spans="2:8" ht="15">
      <c r="B215" s="81"/>
      <c r="C215" s="82"/>
      <c r="D215" s="83"/>
      <c r="E215" s="82"/>
      <c r="F215" s="82"/>
      <c r="G215" s="81"/>
      <c r="H215" s="82"/>
    </row>
    <row r="216" spans="2:8" ht="15">
      <c r="B216" s="82"/>
      <c r="C216" s="82"/>
      <c r="D216" s="83"/>
      <c r="E216" s="83"/>
      <c r="F216" s="82"/>
      <c r="G216" s="82"/>
      <c r="H216" s="83"/>
    </row>
    <row r="217" spans="2:8" ht="15">
      <c r="B217" s="82"/>
      <c r="C217" s="82"/>
      <c r="D217" s="83"/>
      <c r="E217" s="83"/>
      <c r="F217" s="82"/>
      <c r="G217" s="82"/>
      <c r="H217" s="83"/>
    </row>
    <row r="218" spans="2:8" ht="15">
      <c r="B218" s="82"/>
      <c r="C218" s="82"/>
      <c r="D218" s="106"/>
      <c r="E218" s="83"/>
      <c r="F218" s="82"/>
      <c r="G218" s="82"/>
      <c r="H218" s="83"/>
    </row>
    <row r="219" spans="2:8" ht="15">
      <c r="B219" s="81"/>
      <c r="C219" s="82"/>
      <c r="D219" s="106"/>
      <c r="E219" s="83"/>
      <c r="F219" s="81"/>
      <c r="G219" s="82"/>
      <c r="H219" s="83"/>
    </row>
    <row r="220" spans="2:7" ht="15">
      <c r="B220" s="82"/>
      <c r="C220" s="82"/>
      <c r="D220" s="106"/>
      <c r="E220" s="82"/>
      <c r="F220" s="82"/>
      <c r="G220" s="82"/>
    </row>
    <row r="221" spans="2:8" ht="15">
      <c r="B221" s="82"/>
      <c r="C221" s="82"/>
      <c r="D221" s="106"/>
      <c r="E221" s="82"/>
      <c r="F221" s="82"/>
      <c r="G221" s="82"/>
      <c r="H221" s="81"/>
    </row>
    <row r="222" spans="2:8" ht="15">
      <c r="B222" s="81"/>
      <c r="C222" s="82"/>
      <c r="D222" s="106"/>
      <c r="E222" s="82"/>
      <c r="F222" s="82"/>
      <c r="G222" s="81"/>
      <c r="H222" s="82"/>
    </row>
    <row r="223" spans="2:8" ht="15">
      <c r="B223" s="82"/>
      <c r="C223" s="82"/>
      <c r="D223" s="106"/>
      <c r="E223" s="83"/>
      <c r="F223" s="82"/>
      <c r="G223" s="82"/>
      <c r="H223" s="82"/>
    </row>
    <row r="224" spans="2:8" ht="15">
      <c r="B224" s="82"/>
      <c r="C224" s="82"/>
      <c r="D224" s="83"/>
      <c r="E224" s="83"/>
      <c r="F224" s="82"/>
      <c r="G224" s="82"/>
      <c r="H224" s="81"/>
    </row>
    <row r="225" spans="2:8" ht="15">
      <c r="B225" s="82"/>
      <c r="C225" s="82"/>
      <c r="D225" s="83"/>
      <c r="E225" s="83"/>
      <c r="F225" s="82"/>
      <c r="G225" s="82"/>
      <c r="H225" s="81"/>
    </row>
    <row r="226" spans="2:8" ht="15">
      <c r="B226" s="81"/>
      <c r="C226" s="82"/>
      <c r="D226" s="83"/>
      <c r="E226" s="83"/>
      <c r="F226" s="81"/>
      <c r="G226" s="82"/>
      <c r="H226" s="81"/>
    </row>
    <row r="227" spans="2:8" ht="15">
      <c r="B227" s="82"/>
      <c r="C227" s="82"/>
      <c r="D227" s="83"/>
      <c r="E227" s="82"/>
      <c r="F227" s="82"/>
      <c r="G227" s="82"/>
      <c r="H227" s="81"/>
    </row>
    <row r="228" spans="2:8" ht="15">
      <c r="B228" s="82"/>
      <c r="C228" s="82"/>
      <c r="D228" s="83"/>
      <c r="E228" s="82"/>
      <c r="F228" s="82"/>
      <c r="G228" s="82"/>
      <c r="H228" s="82"/>
    </row>
    <row r="229" spans="2:8" ht="15">
      <c r="B229" s="81"/>
      <c r="C229" s="82"/>
      <c r="D229" s="83"/>
      <c r="E229" s="82"/>
      <c r="F229" s="82"/>
      <c r="G229" s="81"/>
      <c r="H229" s="81"/>
    </row>
    <row r="230" spans="2:8" ht="15">
      <c r="B230" s="82"/>
      <c r="C230" s="82"/>
      <c r="D230" s="83"/>
      <c r="E230" s="83"/>
      <c r="F230" s="82"/>
      <c r="G230" s="82"/>
      <c r="H230" s="82"/>
    </row>
    <row r="231" spans="2:8" ht="15">
      <c r="B231" s="82"/>
      <c r="C231" s="82"/>
      <c r="D231" s="83"/>
      <c r="E231" s="83"/>
      <c r="F231" s="82"/>
      <c r="G231" s="82"/>
      <c r="H231" s="82"/>
    </row>
    <row r="232" spans="2:8" ht="15">
      <c r="B232" s="82"/>
      <c r="C232" s="82"/>
      <c r="D232" s="83"/>
      <c r="E232" s="83"/>
      <c r="F232" s="82"/>
      <c r="G232" s="82"/>
      <c r="H232" s="82"/>
    </row>
    <row r="233" spans="2:8" ht="15">
      <c r="B233" s="81"/>
      <c r="C233" s="82"/>
      <c r="D233" s="83"/>
      <c r="E233" s="83"/>
      <c r="F233" s="81"/>
      <c r="G233" s="82"/>
      <c r="H233" s="82"/>
    </row>
    <row r="234" spans="2:8" ht="15">
      <c r="B234" s="82"/>
      <c r="C234" s="82"/>
      <c r="D234" s="83"/>
      <c r="E234" s="83"/>
      <c r="F234" s="82"/>
      <c r="G234" s="82"/>
      <c r="H234" s="27"/>
    </row>
    <row r="235" spans="2:8" ht="15">
      <c r="B235" s="82"/>
      <c r="C235" s="82"/>
      <c r="D235" s="83"/>
      <c r="E235" s="83"/>
      <c r="F235" s="82"/>
      <c r="G235" s="82"/>
      <c r="H235" s="82"/>
    </row>
    <row r="236" spans="2:8" ht="15">
      <c r="B236" s="81"/>
      <c r="C236" s="82"/>
      <c r="D236" s="83"/>
      <c r="E236" s="83"/>
      <c r="F236" s="81"/>
      <c r="G236" s="82"/>
      <c r="H236" s="82"/>
    </row>
    <row r="237" spans="2:8" ht="15">
      <c r="B237" s="82"/>
      <c r="C237" s="82"/>
      <c r="D237" s="83"/>
      <c r="E237" s="82"/>
      <c r="F237" s="82"/>
      <c r="G237" s="82"/>
      <c r="H237" s="82"/>
    </row>
    <row r="238" spans="2:8" ht="15">
      <c r="B238" s="82"/>
      <c r="C238" s="82"/>
      <c r="D238" s="83"/>
      <c r="E238" s="82"/>
      <c r="F238" s="82"/>
      <c r="G238" s="82"/>
      <c r="H238" s="82"/>
    </row>
  </sheetData>
  <sheetProtection/>
  <mergeCells count="20">
    <mergeCell ref="B2:G2"/>
    <mergeCell ref="B3:G3"/>
    <mergeCell ref="B8:C8"/>
    <mergeCell ref="B12:B19"/>
    <mergeCell ref="B29:B40"/>
    <mergeCell ref="B42:B47"/>
    <mergeCell ref="B4:G4"/>
    <mergeCell ref="B5:G5"/>
    <mergeCell ref="B206:G206"/>
    <mergeCell ref="B190:C190"/>
    <mergeCell ref="B182:C182"/>
    <mergeCell ref="B168:C168"/>
    <mergeCell ref="B146:B147"/>
    <mergeCell ref="B132:B138"/>
    <mergeCell ref="B54:B77"/>
    <mergeCell ref="B150:B151"/>
    <mergeCell ref="B91:B103"/>
    <mergeCell ref="B112:B127"/>
    <mergeCell ref="B89:C89"/>
    <mergeCell ref="B110:C110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Iceman</cp:lastModifiedBy>
  <cp:lastPrinted>2013-05-15T06:11:38Z</cp:lastPrinted>
  <dcterms:created xsi:type="dcterms:W3CDTF">2009-06-25T10:22:48Z</dcterms:created>
  <dcterms:modified xsi:type="dcterms:W3CDTF">2013-06-21T05:57:19Z</dcterms:modified>
  <cp:category/>
  <cp:version/>
  <cp:contentType/>
  <cp:contentStatus/>
</cp:coreProperties>
</file>